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tables/table10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oogle Drive\CONCURSOS\Datos y Visualizaciones\"/>
    </mc:Choice>
  </mc:AlternateContent>
  <xr:revisionPtr revIDLastSave="0" documentId="13_ncr:1_{7E1098EB-AAD4-4E84-94C7-0AC7E18E5B5E}" xr6:coauthVersionLast="45" xr6:coauthVersionMax="45" xr10:uidLastSave="{00000000-0000-0000-0000-000000000000}"/>
  <workbookProtection workbookAlgorithmName="SHA-512" workbookHashValue="Fb3tOc2YmhOeoBEl/Am980AqLtHDOeXAF3NrGlzXvDznwKILGfi0yxbK+JJCGlKeBN0bJ0TfI8mBqhXFWFCN0A==" workbookSaltValue="kZJWjjUnZAthO0wyeQggqw==" workbookSpinCount="100000" lockStructure="1"/>
  <bookViews>
    <workbookView xWindow="-120" yWindow="-120" windowWidth="20730" windowHeight="11160" firstSheet="10" activeTab="10" xr2:uid="{E7328B35-4C4A-44C5-83FB-3BDF0588AC48}"/>
  </bookViews>
  <sheets>
    <sheet name="Tasas N.N." sheetId="31" state="hidden" r:id="rId1"/>
    <sheet name="Partición Edad" sheetId="18" state="hidden" r:id="rId2"/>
    <sheet name="Cesantes y Nuevos" sheetId="30" state="hidden" r:id="rId3"/>
    <sheet name="Caracterización Empleo N.N." sheetId="11" state="hidden" r:id="rId4"/>
    <sheet name="TP Ocupación" sheetId="1" state="hidden" r:id="rId5"/>
    <sheet name="Hoja3" sheetId="3" state="hidden" r:id="rId6"/>
    <sheet name="Proporción " sheetId="27" state="hidden" r:id="rId7"/>
    <sheet name="Proporción Etnia" sheetId="29" state="hidden" r:id="rId8"/>
    <sheet name="Empleo Privado Público" sheetId="32" state="hidden" r:id="rId9"/>
    <sheet name="Sectorización del Empleo N.N." sheetId="21" state="hidden" r:id="rId10"/>
    <sheet name="DASHBOARD" sheetId="2" r:id="rId11"/>
  </sheets>
  <externalReferences>
    <externalReference r:id="rId12"/>
  </externalReferences>
  <definedNames>
    <definedName name="_xlcn.WorksheetConnection_DASHBOARDAspectoLaboralECU.xlsxCesantes1" hidden="1">Cesantes[]</definedName>
    <definedName name="_xlcn.WorksheetConnection_DASHBOARDAspectoLaboralECU.xlsxEdadHMEtnia1" hidden="1">EdadHMEtnia[]</definedName>
    <definedName name="_xlcn.WorksheetConnection_DASHBOARDAspectoLaboralECU.xlsxNN1" hidden="1">NN[]</definedName>
    <definedName name="_xlcn.WorksheetConnection_DASHBOARDAspectoLaboralECU.xlsxOcupacion1" hidden="1">Ocupacion[]</definedName>
    <definedName name="_xlcn.WorksheetConnection_DASHBOARDAspectoLaboralECU.xlsxParticiónEdad1" hidden="1">ParticiónEdad[]</definedName>
    <definedName name="_xlcn.WorksheetConnection_DASHBOARDAspectoLaboralECU.xlsxProporciónETNIA1" hidden="1">ProporciónETNIA[]</definedName>
    <definedName name="_xlcn.WorksheetConnection_DASHBOARDAspectoLaboralECU.xlsxProporciónGL1" hidden="1">ProporciónGL[]</definedName>
    <definedName name="_xlcn.WorksheetConnection_DASHBOARDAspectoLaboralECU.xlsxSectorización1" hidden="1">Sectorización[]</definedName>
    <definedName name="_xlcn.WorksheetConnection_DASHBOARDAspectoLaboralECUv.2.xlsxPublicoPrivado1" hidden="1">PublicoPrivado[]</definedName>
    <definedName name="_xlnm.Print_Area" localSheetId="10">DASHBOARD!$A$1:$P$89</definedName>
    <definedName name="indicadores" localSheetId="0">'[1]2.-Tasas Nacional'!#REF!</definedName>
    <definedName name="indicadores">'[1]2.-Tasas Nacional'!#REF!</definedName>
    <definedName name="meses" localSheetId="0">'[1]2.-Tasas Nacional'!#REF!</definedName>
    <definedName name="meses">'[1]2.-Tasas Nacional'!#REF!</definedName>
    <definedName name="messs" localSheetId="0">'[1]2.-Tasas Nacional'!#REF!</definedName>
    <definedName name="messs">'[1]2.-Tasas Nacional'!#REF!</definedName>
    <definedName name="ProporcionPoblacional" localSheetId="0">'[1]2.-Tasas Nacional'!#REF!</definedName>
    <definedName name="ProporcionPoblacional">'[1]2.-Tasas Nacional'!#REF!</definedName>
    <definedName name="SegmentaciónDeDatos_Periodo1">#N/A</definedName>
  </definedNames>
  <calcPr calcId="191029"/>
  <pivotCaches>
    <pivotCache cacheId="1147" r:id="rId13"/>
    <pivotCache cacheId="1148" r:id="rId14"/>
    <pivotCache cacheId="1149" r:id="rId15"/>
    <pivotCache cacheId="1150" r:id="rId16"/>
    <pivotCache cacheId="1151" r:id="rId17"/>
    <pivotCache cacheId="1152" r:id="rId18"/>
    <pivotCache cacheId="1153" r:id="rId19"/>
    <pivotCache cacheId="1154" r:id="rId20"/>
  </pivotCaches>
  <extLst>
    <ext xmlns:x14="http://schemas.microsoft.com/office/spreadsheetml/2009/9/main" uri="{876F7934-8845-4945-9796-88D515C7AA90}">
      <x14:pivotCaches>
        <pivotCache cacheId="1155" r:id="rId21"/>
      </x14:pivotCaches>
    </ext>
    <ext xmlns:x14="http://schemas.microsoft.com/office/spreadsheetml/2009/9/main" uri="{BBE1A952-AA13-448e-AADC-164F8A28A991}">
      <x14:slicerCaches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ectorización" name="Sectorización" connection="WorksheetConnection_DASHBOARD Aspecto Laboral ECU.xlsx!Sectorización"/>
          <x15:modelTable id="ProporciónGL" name="ProporciónGL" connection="WorksheetConnection_DASHBOARD Aspecto Laboral ECU.xlsx!ProporciónGL"/>
          <x15:modelTable id="ProporciónETNIA" name="ProporciónETNIA" connection="WorksheetConnection_DASHBOARD Aspecto Laboral ECU.xlsx!ProporciónETNIA"/>
          <x15:modelTable id="ParticiónEdad" name="ParticiónEdad" connection="WorksheetConnection_DASHBOARD Aspecto Laboral ECU.xlsx!ParticiónEdad"/>
          <x15:modelTable id="Ocupacion" name="Ocupacion" connection="WorksheetConnection_DASHBOARD Aspecto Laboral ECU.xlsx!Ocupacion"/>
          <x15:modelTable id="NN" name="NN" connection="WorksheetConnection_DASHBOARD Aspecto Laboral ECU.xlsx!NN"/>
          <x15:modelTable id="EdadHMEtnia" name="EdadHMEtnia" connection="WorksheetConnection_DASHBOARD Aspecto Laboral ECU.xlsx!EdadHMEtnia"/>
          <x15:modelTable id="Cesantes" name="Cesantes" connection="WorksheetConnection_DASHBOARD Aspecto Laboral ECU.xlsx!Cesantes"/>
          <x15:modelTable id="PublicoPrivado" name="PublicoPrivado" connection="WorksheetConnection_DASHBOARD Aspecto Laboral ECU v.2.xlsx!PublicoPrivado"/>
        </x15:modelTables>
        <x15:modelRelationships>
          <x15:modelRelationship fromTable="ProporciónETNIA" fromColumn="Periodo" toTable="Sectorización" toColumn="Periodo"/>
          <x15:modelRelationship fromTable="ParticiónEdad" fromColumn="Periodo" toTable="Cesantes" toColumn="Periodo"/>
          <x15:modelRelationship fromTable="Ocupacion" fromColumn="Periodo" toTable="EdadHMEtnia" toColumn="Periodo"/>
          <x15:modelRelationship fromTable="EdadHMEtnia" fromColumn="Periodo" toTable="Sectorización" toColumn="Periodo"/>
          <x15:modelRelationship fromTable="ProporciónGL" fromColumn="Periodo" toTable="ProporciónETNIA" toColumn="Periodo"/>
          <x15:modelRelationship fromTable="NN" fromColumn="Periodo" toTable="ParticiónEdad" toColumn="Periodo"/>
          <x15:modelRelationship fromTable="NN" fromColumn="Periodo" toTable="ProporciónETNIA" toColumn="Periodo"/>
          <x15:modelRelationship fromTable="NN" fromColumn="Periodo" toTable="PublicoPrivado" toColumn="Period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67" i="27" l="1"/>
  <c r="F667" i="27"/>
  <c r="G666" i="27"/>
  <c r="F666" i="27"/>
  <c r="G665" i="27"/>
  <c r="F665" i="27"/>
  <c r="G664" i="27"/>
  <c r="F664" i="27"/>
  <c r="G663" i="27"/>
  <c r="F663" i="27"/>
  <c r="G662" i="27"/>
  <c r="F662" i="27"/>
  <c r="G661" i="27"/>
  <c r="F661" i="27"/>
  <c r="G660" i="27"/>
  <c r="F660" i="27"/>
  <c r="G659" i="27"/>
  <c r="F659" i="27"/>
  <c r="G658" i="27"/>
  <c r="F658" i="27"/>
  <c r="G657" i="27"/>
  <c r="F657" i="27"/>
  <c r="G656" i="27"/>
  <c r="F656" i="27"/>
  <c r="G655" i="27"/>
  <c r="F655" i="27"/>
  <c r="G654" i="27"/>
  <c r="F654" i="27"/>
  <c r="G653" i="27"/>
  <c r="F653" i="27"/>
  <c r="G652" i="27"/>
  <c r="F652" i="27"/>
  <c r="G651" i="27"/>
  <c r="F651" i="27"/>
  <c r="G650" i="27"/>
  <c r="F650" i="27"/>
  <c r="G649" i="27"/>
  <c r="F649" i="27"/>
  <c r="G648" i="27"/>
  <c r="F648" i="27"/>
  <c r="G647" i="27"/>
  <c r="F647" i="27"/>
  <c r="G646" i="27"/>
  <c r="F646" i="27"/>
  <c r="G645" i="27"/>
  <c r="F645" i="27"/>
  <c r="G644" i="27"/>
  <c r="F644" i="27"/>
  <c r="G643" i="27"/>
  <c r="F643" i="27"/>
  <c r="G642" i="27"/>
  <c r="F642" i="27"/>
  <c r="G641" i="27"/>
  <c r="F641" i="27"/>
  <c r="G640" i="27"/>
  <c r="F640" i="27"/>
  <c r="G639" i="27"/>
  <c r="F639" i="27"/>
  <c r="G638" i="27"/>
  <c r="F638" i="27"/>
  <c r="G637" i="27"/>
  <c r="F637" i="27"/>
  <c r="G636" i="27"/>
  <c r="F636" i="27"/>
  <c r="G635" i="27"/>
  <c r="F635" i="27"/>
  <c r="G634" i="27"/>
  <c r="F634" i="27"/>
  <c r="G633" i="27"/>
  <c r="F633" i="27"/>
  <c r="G632" i="27"/>
  <c r="F632" i="27"/>
  <c r="G631" i="27"/>
  <c r="F631" i="27"/>
  <c r="G630" i="27"/>
  <c r="F630" i="27"/>
  <c r="G629" i="27"/>
  <c r="F629" i="27"/>
  <c r="G628" i="27"/>
  <c r="F628" i="27"/>
  <c r="G627" i="27"/>
  <c r="F627" i="27"/>
  <c r="G626" i="27"/>
  <c r="F626" i="27"/>
  <c r="G625" i="27"/>
  <c r="F625" i="27"/>
  <c r="G624" i="27"/>
  <c r="F624" i="27"/>
  <c r="G623" i="27"/>
  <c r="F623" i="27"/>
  <c r="G622" i="27"/>
  <c r="F622" i="27"/>
  <c r="G621" i="27"/>
  <c r="F621" i="27"/>
  <c r="G620" i="27"/>
  <c r="F620" i="27"/>
  <c r="G619" i="27"/>
  <c r="F619" i="27"/>
  <c r="G618" i="27"/>
  <c r="F618" i="27"/>
  <c r="G617" i="27"/>
  <c r="F617" i="27"/>
  <c r="G616" i="27"/>
  <c r="F616" i="27"/>
  <c r="G615" i="27"/>
  <c r="F615" i="27"/>
  <c r="G614" i="27"/>
  <c r="F614" i="27"/>
  <c r="G613" i="27"/>
  <c r="F613" i="27"/>
  <c r="G612" i="27"/>
  <c r="F612" i="27"/>
  <c r="G611" i="27"/>
  <c r="F611" i="27"/>
  <c r="G610" i="27"/>
  <c r="F610" i="27"/>
  <c r="G609" i="27"/>
  <c r="F609" i="27"/>
  <c r="G608" i="27"/>
  <c r="F608" i="27"/>
  <c r="G607" i="27"/>
  <c r="F607" i="27"/>
  <c r="G606" i="27"/>
  <c r="F606" i="27"/>
  <c r="G605" i="27"/>
  <c r="F605" i="27"/>
  <c r="G604" i="27"/>
  <c r="F604" i="27"/>
  <c r="G603" i="27"/>
  <c r="F603" i="27"/>
  <c r="G602" i="27"/>
  <c r="F602" i="27"/>
  <c r="G601" i="27"/>
  <c r="F601" i="27"/>
  <c r="G600" i="27"/>
  <c r="F600" i="27"/>
  <c r="G599" i="27"/>
  <c r="F599" i="27"/>
  <c r="G598" i="27"/>
  <c r="F598" i="27"/>
  <c r="G597" i="27"/>
  <c r="F597" i="27"/>
  <c r="G596" i="27"/>
  <c r="F596" i="27"/>
  <c r="G595" i="27"/>
  <c r="F595" i="27"/>
  <c r="G594" i="27"/>
  <c r="F594" i="27"/>
  <c r="G593" i="27"/>
  <c r="F593" i="27"/>
  <c r="G592" i="27"/>
  <c r="F592" i="27"/>
  <c r="G591" i="27"/>
  <c r="F591" i="27"/>
  <c r="G590" i="27"/>
  <c r="F590" i="27"/>
  <c r="G589" i="27"/>
  <c r="F589" i="27"/>
  <c r="G588" i="27"/>
  <c r="F588" i="27"/>
  <c r="G587" i="27"/>
  <c r="F587" i="27"/>
  <c r="G586" i="27"/>
  <c r="F586" i="27"/>
  <c r="G585" i="27"/>
  <c r="F585" i="27"/>
  <c r="G584" i="27"/>
  <c r="F584" i="27"/>
  <c r="G583" i="27"/>
  <c r="F583" i="27"/>
  <c r="G582" i="27"/>
  <c r="F582" i="27"/>
  <c r="G581" i="27"/>
  <c r="F581" i="27"/>
  <c r="G580" i="27"/>
  <c r="F580" i="27"/>
  <c r="G579" i="27"/>
  <c r="F579" i="27"/>
  <c r="G578" i="27"/>
  <c r="F578" i="27"/>
  <c r="G577" i="27"/>
  <c r="F577" i="27"/>
  <c r="G576" i="27"/>
  <c r="F576" i="27"/>
  <c r="G575" i="27"/>
  <c r="F575" i="27"/>
  <c r="G574" i="27"/>
  <c r="F574" i="27"/>
  <c r="G573" i="27"/>
  <c r="F573" i="27"/>
  <c r="G572" i="27"/>
  <c r="F572" i="27"/>
  <c r="G571" i="27"/>
  <c r="F571" i="27"/>
  <c r="G570" i="27"/>
  <c r="F570" i="27"/>
  <c r="G569" i="27"/>
  <c r="F569" i="27"/>
  <c r="G568" i="27"/>
  <c r="F568" i="27"/>
  <c r="G567" i="27"/>
  <c r="F567" i="27"/>
  <c r="G566" i="27"/>
  <c r="F566" i="27"/>
  <c r="G565" i="27"/>
  <c r="F565" i="27"/>
  <c r="G564" i="27"/>
  <c r="F564" i="27"/>
  <c r="G563" i="27"/>
  <c r="F563" i="27"/>
  <c r="G562" i="27"/>
  <c r="F562" i="27"/>
  <c r="G561" i="27"/>
  <c r="F561" i="27"/>
  <c r="G560" i="27"/>
  <c r="F560" i="27"/>
  <c r="G559" i="27"/>
  <c r="F559" i="27"/>
  <c r="G558" i="27"/>
  <c r="F558" i="27"/>
  <c r="G557" i="27"/>
  <c r="F557" i="27"/>
  <c r="G556" i="27"/>
  <c r="F556" i="27"/>
  <c r="G555" i="27"/>
  <c r="F555" i="27"/>
  <c r="G554" i="27"/>
  <c r="F554" i="27"/>
  <c r="G553" i="27"/>
  <c r="F553" i="27"/>
  <c r="G552" i="27"/>
  <c r="F552" i="27"/>
  <c r="G551" i="27"/>
  <c r="F551" i="27"/>
  <c r="G550" i="27"/>
  <c r="F550" i="27"/>
  <c r="G549" i="27"/>
  <c r="F549" i="27"/>
  <c r="G548" i="27"/>
  <c r="F548" i="27"/>
  <c r="G547" i="27"/>
  <c r="F547" i="27"/>
  <c r="G546" i="27"/>
  <c r="F546" i="27"/>
  <c r="G545" i="27"/>
  <c r="F545" i="27"/>
  <c r="G544" i="27"/>
  <c r="F544" i="27"/>
  <c r="G543" i="27"/>
  <c r="F543" i="27"/>
  <c r="G542" i="27"/>
  <c r="F542" i="27"/>
  <c r="G541" i="27"/>
  <c r="F541" i="27"/>
  <c r="G540" i="27"/>
  <c r="F540" i="27"/>
  <c r="G539" i="27"/>
  <c r="F539" i="27"/>
  <c r="G538" i="27"/>
  <c r="F538" i="27"/>
  <c r="G537" i="27"/>
  <c r="F537" i="27"/>
  <c r="G536" i="27"/>
  <c r="F536" i="27"/>
  <c r="G535" i="27"/>
  <c r="F535" i="27"/>
  <c r="G534" i="27"/>
  <c r="F534" i="27"/>
  <c r="G533" i="27"/>
  <c r="F533" i="27"/>
  <c r="G532" i="27"/>
  <c r="F532" i="27"/>
  <c r="G531" i="27"/>
  <c r="F531" i="27"/>
  <c r="G530" i="27"/>
  <c r="F530" i="27"/>
  <c r="G529" i="27"/>
  <c r="F529" i="27"/>
  <c r="G528" i="27"/>
  <c r="F528" i="27"/>
  <c r="G527" i="27"/>
  <c r="F527" i="27"/>
  <c r="G526" i="27"/>
  <c r="F526" i="27"/>
  <c r="G525" i="27"/>
  <c r="F525" i="27"/>
  <c r="G524" i="27"/>
  <c r="F524" i="27"/>
  <c r="G523" i="27"/>
  <c r="F523" i="27"/>
  <c r="G522" i="27"/>
  <c r="F522" i="27"/>
  <c r="G521" i="27"/>
  <c r="F521" i="27"/>
  <c r="G520" i="27"/>
  <c r="F520" i="27"/>
  <c r="G519" i="27"/>
  <c r="F519" i="27"/>
  <c r="G518" i="27"/>
  <c r="F518" i="27"/>
  <c r="G517" i="27"/>
  <c r="F517" i="27"/>
  <c r="G516" i="27"/>
  <c r="F516" i="27"/>
  <c r="G515" i="27"/>
  <c r="F515" i="27"/>
  <c r="G514" i="27"/>
  <c r="F514" i="27"/>
  <c r="G513" i="27"/>
  <c r="F513" i="27"/>
  <c r="G512" i="27"/>
  <c r="F512" i="27"/>
  <c r="G511" i="27"/>
  <c r="F511" i="27"/>
  <c r="G510" i="27"/>
  <c r="F510" i="27"/>
  <c r="G509" i="27"/>
  <c r="F509" i="27"/>
  <c r="G508" i="27"/>
  <c r="F508" i="27"/>
  <c r="G507" i="27"/>
  <c r="F507" i="27"/>
  <c r="G506" i="27"/>
  <c r="F506" i="27"/>
  <c r="G505" i="27"/>
  <c r="F505" i="27"/>
  <c r="G504" i="27"/>
  <c r="F504" i="27"/>
  <c r="G503" i="27"/>
  <c r="F503" i="27"/>
  <c r="G502" i="27"/>
  <c r="F502" i="27"/>
  <c r="G501" i="27"/>
  <c r="F501" i="27"/>
  <c r="G500" i="27"/>
  <c r="F500" i="27"/>
  <c r="G499" i="27"/>
  <c r="F499" i="27"/>
  <c r="G498" i="27"/>
  <c r="F498" i="27"/>
  <c r="G497" i="27"/>
  <c r="F497" i="27"/>
  <c r="G496" i="27"/>
  <c r="F496" i="27"/>
  <c r="G495" i="27"/>
  <c r="F495" i="27"/>
  <c r="G494" i="27"/>
  <c r="F494" i="27"/>
  <c r="G493" i="27"/>
  <c r="F493" i="27"/>
  <c r="G492" i="27"/>
  <c r="F492" i="27"/>
  <c r="G491" i="27"/>
  <c r="F491" i="27"/>
  <c r="G490" i="27"/>
  <c r="F490" i="27"/>
  <c r="G489" i="27"/>
  <c r="F489" i="27"/>
  <c r="G488" i="27"/>
  <c r="F488" i="27"/>
  <c r="G487" i="27"/>
  <c r="F487" i="27"/>
  <c r="G486" i="27"/>
  <c r="F486" i="27"/>
  <c r="G485" i="27"/>
  <c r="F485" i="27"/>
  <c r="G484" i="27"/>
  <c r="F484" i="27"/>
  <c r="G483" i="27"/>
  <c r="F483" i="27"/>
  <c r="G482" i="27"/>
  <c r="F482" i="27"/>
  <c r="G481" i="27"/>
  <c r="F481" i="27"/>
  <c r="G480" i="27"/>
  <c r="F480" i="27"/>
  <c r="G479" i="27"/>
  <c r="F479" i="27"/>
  <c r="G478" i="27"/>
  <c r="F478" i="27"/>
  <c r="G477" i="27"/>
  <c r="F477" i="27"/>
  <c r="G476" i="27"/>
  <c r="F476" i="27"/>
  <c r="G475" i="27"/>
  <c r="F475" i="27"/>
  <c r="G474" i="27"/>
  <c r="F474" i="27"/>
  <c r="G473" i="27"/>
  <c r="F473" i="27"/>
  <c r="G472" i="27"/>
  <c r="F472" i="27"/>
  <c r="G471" i="27"/>
  <c r="F471" i="27"/>
  <c r="G470" i="27"/>
  <c r="F470" i="27"/>
  <c r="G469" i="27"/>
  <c r="F469" i="27"/>
  <c r="G468" i="27"/>
  <c r="F468" i="27"/>
  <c r="G467" i="27"/>
  <c r="F467" i="27"/>
  <c r="G466" i="27"/>
  <c r="F466" i="27"/>
  <c r="G465" i="27"/>
  <c r="F465" i="27"/>
  <c r="G464" i="27"/>
  <c r="F464" i="27"/>
  <c r="G463" i="27"/>
  <c r="F463" i="27"/>
  <c r="G462" i="27"/>
  <c r="F462" i="27"/>
  <c r="G461" i="27"/>
  <c r="F461" i="27"/>
  <c r="G460" i="27"/>
  <c r="F460" i="27"/>
  <c r="G459" i="27"/>
  <c r="F459" i="27"/>
  <c r="G458" i="27"/>
  <c r="F458" i="27"/>
  <c r="G457" i="27"/>
  <c r="F457" i="27"/>
  <c r="G456" i="27"/>
  <c r="F456" i="27"/>
  <c r="G455" i="27"/>
  <c r="F455" i="27"/>
  <c r="G454" i="27"/>
  <c r="F454" i="27"/>
  <c r="G453" i="27"/>
  <c r="F453" i="27"/>
  <c r="G452" i="27"/>
  <c r="F452" i="27"/>
  <c r="G451" i="27"/>
  <c r="F451" i="27"/>
  <c r="G450" i="27"/>
  <c r="F450" i="27"/>
  <c r="G449" i="27"/>
  <c r="F449" i="27"/>
  <c r="G448" i="27"/>
  <c r="F448" i="27"/>
  <c r="G447" i="27"/>
  <c r="F447" i="27"/>
  <c r="G446" i="27"/>
  <c r="F446" i="27"/>
  <c r="G445" i="27"/>
  <c r="F445" i="27"/>
  <c r="G444" i="27"/>
  <c r="F444" i="27"/>
  <c r="G443" i="27"/>
  <c r="F443" i="27"/>
  <c r="G442" i="27"/>
  <c r="F442" i="27"/>
  <c r="G441" i="27"/>
  <c r="F441" i="27"/>
  <c r="G440" i="27"/>
  <c r="F440" i="27"/>
  <c r="G439" i="27"/>
  <c r="F439" i="27"/>
  <c r="G438" i="27"/>
  <c r="F438" i="27"/>
  <c r="G437" i="27"/>
  <c r="F437" i="27"/>
  <c r="G436" i="27"/>
  <c r="F436" i="27"/>
  <c r="G435" i="27"/>
  <c r="F435" i="27"/>
  <c r="G434" i="27"/>
  <c r="F434" i="27"/>
  <c r="G433" i="27"/>
  <c r="F433" i="27"/>
  <c r="G432" i="27"/>
  <c r="F432" i="27"/>
  <c r="G431" i="27"/>
  <c r="F431" i="27"/>
  <c r="G430" i="27"/>
  <c r="F430" i="27"/>
  <c r="G429" i="27"/>
  <c r="F429" i="27"/>
  <c r="G428" i="27"/>
  <c r="F428" i="27"/>
  <c r="G427" i="27"/>
  <c r="F427" i="27"/>
  <c r="G426" i="27"/>
  <c r="F426" i="27"/>
  <c r="G425" i="27"/>
  <c r="F425" i="27"/>
  <c r="G424" i="27"/>
  <c r="F424" i="27"/>
  <c r="G423" i="27"/>
  <c r="F423" i="27"/>
  <c r="G422" i="27"/>
  <c r="F422" i="27"/>
  <c r="G421" i="27"/>
  <c r="F421" i="27"/>
  <c r="G420" i="27"/>
  <c r="F420" i="27"/>
  <c r="G419" i="27"/>
  <c r="F419" i="27"/>
  <c r="G418" i="27"/>
  <c r="F418" i="27"/>
  <c r="G417" i="27"/>
  <c r="F417" i="27"/>
  <c r="G416" i="27"/>
  <c r="F416" i="27"/>
  <c r="G415" i="27"/>
  <c r="F415" i="27"/>
  <c r="G414" i="27"/>
  <c r="F414" i="27"/>
  <c r="G413" i="27"/>
  <c r="F413" i="27"/>
  <c r="G412" i="27"/>
  <c r="F412" i="27"/>
  <c r="G411" i="27"/>
  <c r="F411" i="27"/>
  <c r="G410" i="27"/>
  <c r="F410" i="27"/>
  <c r="G409" i="27"/>
  <c r="F409" i="27"/>
  <c r="G408" i="27"/>
  <c r="F408" i="27"/>
  <c r="G407" i="27"/>
  <c r="F407" i="27"/>
  <c r="G406" i="27"/>
  <c r="F406" i="27"/>
  <c r="G405" i="27"/>
  <c r="F405" i="27"/>
  <c r="G404" i="27"/>
  <c r="F404" i="27"/>
  <c r="G403" i="27"/>
  <c r="F403" i="27"/>
  <c r="G402" i="27"/>
  <c r="F402" i="27"/>
  <c r="G401" i="27"/>
  <c r="F401" i="27"/>
  <c r="G400" i="27"/>
  <c r="F400" i="27"/>
  <c r="G399" i="27"/>
  <c r="F399" i="27"/>
  <c r="G398" i="27"/>
  <c r="F398" i="27"/>
  <c r="G397" i="27"/>
  <c r="F397" i="27"/>
  <c r="G396" i="27"/>
  <c r="F396" i="27"/>
  <c r="G395" i="27"/>
  <c r="F395" i="27"/>
  <c r="G394" i="27"/>
  <c r="F394" i="27"/>
  <c r="G393" i="27"/>
  <c r="F393" i="27"/>
  <c r="G392" i="27"/>
  <c r="F392" i="27"/>
  <c r="G391" i="27"/>
  <c r="F391" i="27"/>
  <c r="G390" i="27"/>
  <c r="F390" i="27"/>
  <c r="G389" i="27"/>
  <c r="F389" i="27"/>
  <c r="G388" i="27"/>
  <c r="F388" i="27"/>
  <c r="G387" i="27"/>
  <c r="F387" i="27"/>
  <c r="G386" i="27"/>
  <c r="F386" i="27"/>
  <c r="G385" i="27"/>
  <c r="F385" i="27"/>
  <c r="G384" i="27"/>
  <c r="F384" i="27"/>
  <c r="G383" i="27"/>
  <c r="F383" i="27"/>
  <c r="G382" i="27"/>
  <c r="F382" i="27"/>
  <c r="G381" i="27"/>
  <c r="F381" i="27"/>
  <c r="G380" i="27"/>
  <c r="F380" i="27"/>
  <c r="G379" i="27"/>
  <c r="F379" i="27"/>
  <c r="G378" i="27"/>
  <c r="F378" i="27"/>
  <c r="G377" i="27"/>
  <c r="F377" i="27"/>
  <c r="G376" i="27"/>
  <c r="F376" i="27"/>
  <c r="G375" i="27"/>
  <c r="F375" i="27"/>
  <c r="G374" i="27"/>
  <c r="F374" i="27"/>
  <c r="G373" i="27"/>
  <c r="F373" i="27"/>
  <c r="G372" i="27"/>
  <c r="F372" i="27"/>
  <c r="G371" i="27"/>
  <c r="F371" i="27"/>
  <c r="G370" i="27"/>
  <c r="F370" i="27"/>
  <c r="G369" i="27"/>
  <c r="F369" i="27"/>
  <c r="G368" i="27"/>
  <c r="F368" i="27"/>
  <c r="G367" i="27"/>
  <c r="F367" i="27"/>
  <c r="G366" i="27"/>
  <c r="F366" i="27"/>
  <c r="G365" i="27"/>
  <c r="F365" i="27"/>
  <c r="G364" i="27"/>
  <c r="F364" i="27"/>
  <c r="G363" i="27"/>
  <c r="F363" i="27"/>
  <c r="G362" i="27"/>
  <c r="F362" i="27"/>
  <c r="G361" i="27"/>
  <c r="F361" i="27"/>
  <c r="G360" i="27"/>
  <c r="F360" i="27"/>
  <c r="G359" i="27"/>
  <c r="F359" i="27"/>
  <c r="G358" i="27"/>
  <c r="F358" i="27"/>
  <c r="G357" i="27"/>
  <c r="F357" i="27"/>
  <c r="G356" i="27"/>
  <c r="F356" i="27"/>
  <c r="G355" i="27"/>
  <c r="F355" i="27"/>
  <c r="G354" i="27"/>
  <c r="F354" i="27"/>
  <c r="G353" i="27"/>
  <c r="F353" i="27"/>
  <c r="G352" i="27"/>
  <c r="F352" i="27"/>
  <c r="G351" i="27"/>
  <c r="F351" i="27"/>
  <c r="G350" i="27"/>
  <c r="F350" i="27"/>
  <c r="G349" i="27"/>
  <c r="F349" i="27"/>
  <c r="G348" i="27"/>
  <c r="F348" i="27"/>
  <c r="G347" i="27"/>
  <c r="F347" i="27"/>
  <c r="G346" i="27"/>
  <c r="F346" i="27"/>
  <c r="G345" i="27"/>
  <c r="F345" i="27"/>
  <c r="G344" i="27"/>
  <c r="F344" i="27"/>
  <c r="G343" i="27"/>
  <c r="F343" i="27"/>
  <c r="G342" i="27"/>
  <c r="F342" i="27"/>
  <c r="G341" i="27"/>
  <c r="F341" i="27"/>
  <c r="G340" i="27"/>
  <c r="F340" i="27"/>
  <c r="G339" i="27"/>
  <c r="F339" i="27"/>
  <c r="G338" i="27"/>
  <c r="F338" i="27"/>
  <c r="G337" i="27"/>
  <c r="F337" i="27"/>
  <c r="G336" i="27"/>
  <c r="F336" i="27"/>
  <c r="G335" i="27"/>
  <c r="F335" i="27"/>
  <c r="G334" i="27"/>
  <c r="F334" i="27"/>
  <c r="G333" i="27"/>
  <c r="F333" i="27"/>
  <c r="G332" i="27"/>
  <c r="F332" i="27"/>
  <c r="G331" i="27"/>
  <c r="F331" i="27"/>
  <c r="G330" i="27"/>
  <c r="F330" i="27"/>
  <c r="G329" i="27"/>
  <c r="F329" i="27"/>
  <c r="G328" i="27"/>
  <c r="F328" i="27"/>
  <c r="G327" i="27"/>
  <c r="F327" i="27"/>
  <c r="G326" i="27"/>
  <c r="F326" i="27"/>
  <c r="G325" i="27"/>
  <c r="F325" i="27"/>
  <c r="G324" i="27"/>
  <c r="F324" i="27"/>
  <c r="G323" i="27"/>
  <c r="F323" i="27"/>
  <c r="G322" i="27"/>
  <c r="F322" i="27"/>
  <c r="G321" i="27"/>
  <c r="F321" i="27"/>
  <c r="G320" i="27"/>
  <c r="F320" i="27"/>
  <c r="G319" i="27"/>
  <c r="F319" i="27"/>
  <c r="G318" i="27"/>
  <c r="F318" i="27"/>
  <c r="G317" i="27"/>
  <c r="F317" i="27"/>
  <c r="G316" i="27"/>
  <c r="F316" i="27"/>
  <c r="G315" i="27"/>
  <c r="F315" i="27"/>
  <c r="G314" i="27"/>
  <c r="F314" i="27"/>
  <c r="G313" i="27"/>
  <c r="F313" i="27"/>
  <c r="G312" i="27"/>
  <c r="F312" i="27"/>
  <c r="G311" i="27"/>
  <c r="F311" i="27"/>
  <c r="G310" i="27"/>
  <c r="F310" i="27"/>
  <c r="G309" i="27"/>
  <c r="F309" i="27"/>
  <c r="G308" i="27"/>
  <c r="F308" i="27"/>
  <c r="G307" i="27"/>
  <c r="F307" i="27"/>
  <c r="G306" i="27"/>
  <c r="F306" i="27"/>
  <c r="G305" i="27"/>
  <c r="F305" i="27"/>
  <c r="G304" i="27"/>
  <c r="F304" i="27"/>
  <c r="G303" i="27"/>
  <c r="F303" i="27"/>
  <c r="G302" i="27"/>
  <c r="F302" i="27"/>
  <c r="G301" i="27"/>
  <c r="F301" i="27"/>
  <c r="G300" i="27"/>
  <c r="F300" i="27"/>
  <c r="G299" i="27"/>
  <c r="F299" i="27"/>
  <c r="G298" i="27"/>
  <c r="F298" i="27"/>
  <c r="G297" i="27"/>
  <c r="F297" i="27"/>
  <c r="G296" i="27"/>
  <c r="F296" i="27"/>
  <c r="G295" i="27"/>
  <c r="F295" i="27"/>
  <c r="G294" i="27"/>
  <c r="F294" i="27"/>
  <c r="G293" i="27"/>
  <c r="F293" i="27"/>
  <c r="G292" i="27"/>
  <c r="F292" i="27"/>
  <c r="G291" i="27"/>
  <c r="F291" i="27"/>
  <c r="G290" i="27"/>
  <c r="F290" i="27"/>
  <c r="G289" i="27"/>
  <c r="F289" i="27"/>
  <c r="G288" i="27"/>
  <c r="F288" i="27"/>
  <c r="G287" i="27"/>
  <c r="F287" i="27"/>
  <c r="G286" i="27"/>
  <c r="F286" i="27"/>
  <c r="G285" i="27"/>
  <c r="F285" i="27"/>
  <c r="G284" i="27"/>
  <c r="F284" i="27"/>
  <c r="G283" i="27"/>
  <c r="F283" i="27"/>
  <c r="G282" i="27"/>
  <c r="F282" i="27"/>
  <c r="G281" i="27"/>
  <c r="F281" i="27"/>
  <c r="G280" i="27"/>
  <c r="F280" i="27"/>
  <c r="G279" i="27"/>
  <c r="F279" i="27"/>
  <c r="G278" i="27"/>
  <c r="F278" i="27"/>
  <c r="G277" i="27"/>
  <c r="F277" i="27"/>
  <c r="G276" i="27"/>
  <c r="F276" i="27"/>
  <c r="G275" i="27"/>
  <c r="F275" i="27"/>
  <c r="G274" i="27"/>
  <c r="F274" i="27"/>
  <c r="G273" i="27"/>
  <c r="F273" i="27"/>
  <c r="G272" i="27"/>
  <c r="F272" i="27"/>
  <c r="G271" i="27"/>
  <c r="F271" i="27"/>
  <c r="G270" i="27"/>
  <c r="F270" i="27"/>
  <c r="G269" i="27"/>
  <c r="F269" i="27"/>
  <c r="G268" i="27"/>
  <c r="F268" i="27"/>
  <c r="G267" i="27"/>
  <c r="F267" i="27"/>
  <c r="G266" i="27"/>
  <c r="F266" i="27"/>
  <c r="G265" i="27"/>
  <c r="F265" i="27"/>
  <c r="G264" i="27"/>
  <c r="F264" i="27"/>
  <c r="G263" i="27"/>
  <c r="F263" i="27"/>
  <c r="G262" i="27"/>
  <c r="F262" i="27"/>
  <c r="G261" i="27"/>
  <c r="F261" i="27"/>
  <c r="G260" i="27"/>
  <c r="F260" i="27"/>
  <c r="G259" i="27"/>
  <c r="F259" i="27"/>
  <c r="G258" i="27"/>
  <c r="F258" i="27"/>
  <c r="G257" i="27"/>
  <c r="F257" i="27"/>
  <c r="G256" i="27"/>
  <c r="F256" i="27"/>
  <c r="G255" i="27"/>
  <c r="F255" i="27"/>
  <c r="G254" i="27"/>
  <c r="F254" i="27"/>
  <c r="G253" i="27"/>
  <c r="F253" i="27"/>
  <c r="G252" i="27"/>
  <c r="F252" i="27"/>
  <c r="G251" i="27"/>
  <c r="F251" i="27"/>
  <c r="G250" i="27"/>
  <c r="F250" i="27"/>
  <c r="G249" i="27"/>
  <c r="F249" i="27"/>
  <c r="G248" i="27"/>
  <c r="F248" i="27"/>
  <c r="G247" i="27"/>
  <c r="F247" i="27"/>
  <c r="G246" i="27"/>
  <c r="F246" i="27"/>
  <c r="G245" i="27"/>
  <c r="F245" i="27"/>
  <c r="G244" i="27"/>
  <c r="F244" i="27"/>
  <c r="G243" i="27"/>
  <c r="F243" i="27"/>
  <c r="G242" i="27"/>
  <c r="F242" i="27"/>
  <c r="G241" i="27"/>
  <c r="F241" i="27"/>
  <c r="G240" i="27"/>
  <c r="F240" i="27"/>
  <c r="G239" i="27"/>
  <c r="F239" i="27"/>
  <c r="G238" i="27"/>
  <c r="F238" i="27"/>
  <c r="G237" i="27"/>
  <c r="F237" i="27"/>
  <c r="G236" i="27"/>
  <c r="F236" i="27"/>
  <c r="G235" i="27"/>
  <c r="F235" i="27"/>
  <c r="G234" i="27"/>
  <c r="F234" i="27"/>
  <c r="G233" i="27"/>
  <c r="F233" i="27"/>
  <c r="G232" i="27"/>
  <c r="F232" i="27"/>
  <c r="G231" i="27"/>
  <c r="F231" i="27"/>
  <c r="G230" i="27"/>
  <c r="F230" i="27"/>
  <c r="G229" i="27"/>
  <c r="F229" i="27"/>
  <c r="G228" i="27"/>
  <c r="F228" i="27"/>
  <c r="G227" i="27"/>
  <c r="F227" i="27"/>
  <c r="G226" i="27"/>
  <c r="F226" i="27"/>
  <c r="G225" i="27"/>
  <c r="F225" i="27"/>
  <c r="G224" i="27"/>
  <c r="F224" i="27"/>
  <c r="G223" i="27"/>
  <c r="F223" i="27"/>
  <c r="G222" i="27"/>
  <c r="F222" i="27"/>
  <c r="G221" i="27"/>
  <c r="F221" i="27"/>
  <c r="G220" i="27"/>
  <c r="F220" i="27"/>
  <c r="G219" i="27"/>
  <c r="F219" i="27"/>
  <c r="G218" i="27"/>
  <c r="F218" i="27"/>
  <c r="G217" i="27"/>
  <c r="F217" i="27"/>
  <c r="G216" i="27"/>
  <c r="F216" i="27"/>
  <c r="G215" i="27"/>
  <c r="F215" i="27"/>
  <c r="G214" i="27"/>
  <c r="F214" i="27"/>
  <c r="G213" i="27"/>
  <c r="F213" i="27"/>
  <c r="G212" i="27"/>
  <c r="F212" i="27"/>
  <c r="G211" i="27"/>
  <c r="F211" i="27"/>
  <c r="G210" i="27"/>
  <c r="F210" i="27"/>
  <c r="G209" i="27"/>
  <c r="F209" i="27"/>
  <c r="G208" i="27"/>
  <c r="F208" i="27"/>
  <c r="G207" i="27"/>
  <c r="F207" i="27"/>
  <c r="G206" i="27"/>
  <c r="F206" i="27"/>
  <c r="G205" i="27"/>
  <c r="F205" i="27"/>
  <c r="G204" i="27"/>
  <c r="F204" i="27"/>
  <c r="G203" i="27"/>
  <c r="F203" i="27"/>
  <c r="G202" i="27"/>
  <c r="F202" i="27"/>
  <c r="G201" i="27"/>
  <c r="F201" i="27"/>
  <c r="G200" i="27"/>
  <c r="F200" i="27"/>
  <c r="G199" i="27"/>
  <c r="F199" i="27"/>
  <c r="G198" i="27"/>
  <c r="F198" i="27"/>
  <c r="G197" i="27"/>
  <c r="F197" i="27"/>
  <c r="G196" i="27"/>
  <c r="F196" i="27"/>
  <c r="G195" i="27"/>
  <c r="F195" i="27"/>
  <c r="G194" i="27"/>
  <c r="F194" i="27"/>
  <c r="G193" i="27"/>
  <c r="F193" i="27"/>
  <c r="G192" i="27"/>
  <c r="F192" i="27"/>
  <c r="G191" i="27"/>
  <c r="F191" i="27"/>
  <c r="G190" i="27"/>
  <c r="F190" i="27"/>
  <c r="G189" i="27"/>
  <c r="F189" i="27"/>
  <c r="G188" i="27"/>
  <c r="F188" i="27"/>
  <c r="G187" i="27"/>
  <c r="F187" i="27"/>
  <c r="G186" i="27"/>
  <c r="F186" i="27"/>
  <c r="G185" i="27"/>
  <c r="F185" i="27"/>
  <c r="G184" i="27"/>
  <c r="F184" i="27"/>
  <c r="G183" i="27"/>
  <c r="F183" i="27"/>
  <c r="G182" i="27"/>
  <c r="F182" i="27"/>
  <c r="G181" i="27"/>
  <c r="F181" i="27"/>
  <c r="G180" i="27"/>
  <c r="F180" i="27"/>
  <c r="G179" i="27"/>
  <c r="F179" i="27"/>
  <c r="G178" i="27"/>
  <c r="F178" i="27"/>
  <c r="G177" i="27"/>
  <c r="F177" i="27"/>
  <c r="G176" i="27"/>
  <c r="F176" i="27"/>
  <c r="G175" i="27"/>
  <c r="F175" i="27"/>
  <c r="G174" i="27"/>
  <c r="F174" i="27"/>
  <c r="G173" i="27"/>
  <c r="F173" i="27"/>
  <c r="G172" i="27"/>
  <c r="F172" i="27"/>
  <c r="G171" i="27"/>
  <c r="F171" i="27"/>
  <c r="G170" i="27"/>
  <c r="F170" i="27"/>
  <c r="G169" i="27"/>
  <c r="F169" i="27"/>
  <c r="G168" i="27"/>
  <c r="F168" i="27"/>
  <c r="G167" i="27"/>
  <c r="F167" i="27"/>
  <c r="G166" i="27"/>
  <c r="F166" i="27"/>
  <c r="G165" i="27"/>
  <c r="F165" i="27"/>
  <c r="G164" i="27"/>
  <c r="F164" i="27"/>
  <c r="G163" i="27"/>
  <c r="F163" i="27"/>
  <c r="G162" i="27"/>
  <c r="F162" i="27"/>
  <c r="G161" i="27"/>
  <c r="F161" i="27"/>
  <c r="G160" i="27"/>
  <c r="F160" i="27"/>
  <c r="G159" i="27"/>
  <c r="F159" i="27"/>
  <c r="G158" i="27"/>
  <c r="F158" i="27"/>
  <c r="G157" i="27"/>
  <c r="F157" i="27"/>
  <c r="G156" i="27"/>
  <c r="F156" i="27"/>
  <c r="G155" i="27"/>
  <c r="F155" i="27"/>
  <c r="G154" i="27"/>
  <c r="F154" i="27"/>
  <c r="G153" i="27"/>
  <c r="F153" i="27"/>
  <c r="G152" i="27"/>
  <c r="F152" i="27"/>
  <c r="G151" i="27"/>
  <c r="F151" i="27"/>
  <c r="G150" i="27"/>
  <c r="F150" i="27"/>
  <c r="G149" i="27"/>
  <c r="F149" i="27"/>
  <c r="G148" i="27"/>
  <c r="F148" i="27"/>
  <c r="G147" i="27"/>
  <c r="F147" i="27"/>
  <c r="G146" i="27"/>
  <c r="F146" i="27"/>
  <c r="G145" i="27"/>
  <c r="F145" i="27"/>
  <c r="G144" i="27"/>
  <c r="F144" i="27"/>
  <c r="G143" i="27"/>
  <c r="F143" i="27"/>
  <c r="G142" i="27"/>
  <c r="F142" i="27"/>
  <c r="G141" i="27"/>
  <c r="F141" i="27"/>
  <c r="G140" i="27"/>
  <c r="F140" i="27"/>
  <c r="G139" i="27"/>
  <c r="F139" i="27"/>
  <c r="G138" i="27"/>
  <c r="F138" i="27"/>
  <c r="G137" i="27"/>
  <c r="F137" i="27"/>
  <c r="G136" i="27"/>
  <c r="F136" i="27"/>
  <c r="G135" i="27"/>
  <c r="F135" i="27"/>
  <c r="G134" i="27"/>
  <c r="F134" i="27"/>
  <c r="G133" i="27"/>
  <c r="F133" i="27"/>
  <c r="G132" i="27"/>
  <c r="F132" i="27"/>
  <c r="G131" i="27"/>
  <c r="F131" i="27"/>
  <c r="G130" i="27"/>
  <c r="F130" i="27"/>
  <c r="G129" i="27"/>
  <c r="F129" i="27"/>
  <c r="G128" i="27"/>
  <c r="F128" i="27"/>
  <c r="G127" i="27"/>
  <c r="F127" i="27"/>
  <c r="G126" i="27"/>
  <c r="F126" i="27"/>
  <c r="G125" i="27"/>
  <c r="F125" i="27"/>
  <c r="G124" i="27"/>
  <c r="F124" i="27"/>
  <c r="G123" i="27"/>
  <c r="F123" i="27"/>
  <c r="G122" i="27"/>
  <c r="F122" i="27"/>
  <c r="G121" i="27"/>
  <c r="F121" i="27"/>
  <c r="G120" i="27"/>
  <c r="F120" i="27"/>
  <c r="G119" i="27"/>
  <c r="F119" i="27"/>
  <c r="G118" i="27"/>
  <c r="F118" i="27"/>
  <c r="G117" i="27"/>
  <c r="F117" i="27"/>
  <c r="G116" i="27"/>
  <c r="F116" i="27"/>
  <c r="G115" i="27"/>
  <c r="F115" i="27"/>
  <c r="G114" i="27"/>
  <c r="F114" i="27"/>
  <c r="G113" i="27"/>
  <c r="F113" i="27"/>
  <c r="G112" i="27"/>
  <c r="F112" i="27"/>
  <c r="G111" i="27"/>
  <c r="F111" i="27"/>
  <c r="G110" i="27"/>
  <c r="F110" i="27"/>
  <c r="G109" i="27"/>
  <c r="F109" i="27"/>
  <c r="G108" i="27"/>
  <c r="F108" i="27"/>
  <c r="G107" i="27"/>
  <c r="F107" i="27"/>
  <c r="G106" i="27"/>
  <c r="F106" i="27"/>
  <c r="G105" i="27"/>
  <c r="F105" i="27"/>
  <c r="G104" i="27"/>
  <c r="F104" i="27"/>
  <c r="G103" i="27"/>
  <c r="F103" i="27"/>
  <c r="G102" i="27"/>
  <c r="F102" i="27"/>
  <c r="G101" i="27"/>
  <c r="F101" i="27"/>
  <c r="G100" i="27"/>
  <c r="F100" i="27"/>
  <c r="G99" i="27"/>
  <c r="F99" i="27"/>
  <c r="G98" i="27"/>
  <c r="F98" i="27"/>
  <c r="G97" i="27"/>
  <c r="F97" i="27"/>
  <c r="G96" i="27"/>
  <c r="F96" i="27"/>
  <c r="G95" i="27"/>
  <c r="F95" i="27"/>
  <c r="G94" i="27"/>
  <c r="F94" i="27"/>
  <c r="G93" i="27"/>
  <c r="F93" i="27"/>
  <c r="G92" i="27"/>
  <c r="F92" i="27"/>
  <c r="G91" i="27"/>
  <c r="F91" i="27"/>
  <c r="G90" i="27"/>
  <c r="F90" i="27"/>
  <c r="G89" i="27"/>
  <c r="F89" i="27"/>
  <c r="G88" i="27"/>
  <c r="F88" i="27"/>
  <c r="G87" i="27"/>
  <c r="F87" i="27"/>
  <c r="G86" i="27"/>
  <c r="F86" i="27"/>
  <c r="G85" i="27"/>
  <c r="F85" i="27"/>
  <c r="G84" i="27"/>
  <c r="F84" i="27"/>
  <c r="G83" i="27"/>
  <c r="F83" i="27"/>
  <c r="G82" i="27"/>
  <c r="F82" i="27"/>
  <c r="G81" i="27"/>
  <c r="F81" i="27"/>
  <c r="G80" i="27"/>
  <c r="F80" i="27"/>
  <c r="G79" i="27"/>
  <c r="F79" i="27"/>
  <c r="G78" i="27"/>
  <c r="F78" i="27"/>
  <c r="G77" i="27"/>
  <c r="F77" i="27"/>
  <c r="G76" i="27"/>
  <c r="F76" i="27"/>
  <c r="G75" i="27"/>
  <c r="F75" i="27"/>
  <c r="G74" i="27"/>
  <c r="F74" i="27"/>
  <c r="G73" i="27"/>
  <c r="F73" i="27"/>
  <c r="G72" i="27"/>
  <c r="F72" i="27"/>
  <c r="G71" i="27"/>
  <c r="F71" i="27"/>
  <c r="G70" i="27"/>
  <c r="F70" i="27"/>
  <c r="G69" i="27"/>
  <c r="F69" i="27"/>
  <c r="G68" i="27"/>
  <c r="F68" i="27"/>
  <c r="G67" i="27"/>
  <c r="F67" i="27"/>
  <c r="G66" i="27"/>
  <c r="F66" i="27"/>
  <c r="G65" i="27"/>
  <c r="F65" i="27"/>
  <c r="G64" i="27"/>
  <c r="F64" i="27"/>
  <c r="G63" i="27"/>
  <c r="F63" i="27"/>
  <c r="G62" i="27"/>
  <c r="F62" i="27"/>
  <c r="G61" i="27"/>
  <c r="F61" i="27"/>
  <c r="G60" i="27"/>
  <c r="F60" i="27"/>
  <c r="G59" i="27"/>
  <c r="F59" i="27"/>
  <c r="G58" i="27"/>
  <c r="F58" i="27"/>
  <c r="G57" i="27"/>
  <c r="F57" i="27"/>
  <c r="G56" i="27"/>
  <c r="F56" i="27"/>
  <c r="G55" i="27"/>
  <c r="F55" i="27"/>
  <c r="G54" i="27"/>
  <c r="F54" i="27"/>
  <c r="G53" i="27"/>
  <c r="F53" i="27"/>
  <c r="G52" i="27"/>
  <c r="F52" i="27"/>
  <c r="G51" i="27"/>
  <c r="F51" i="27"/>
  <c r="G50" i="27"/>
  <c r="F50" i="27"/>
  <c r="G49" i="27"/>
  <c r="F49" i="27"/>
  <c r="G48" i="27"/>
  <c r="F48" i="27"/>
  <c r="G47" i="27"/>
  <c r="F47" i="27"/>
  <c r="G46" i="27"/>
  <c r="F46" i="27"/>
  <c r="G45" i="27"/>
  <c r="F45" i="27"/>
  <c r="G44" i="27"/>
  <c r="F44" i="27"/>
  <c r="G43" i="27"/>
  <c r="F43" i="27"/>
  <c r="G42" i="27"/>
  <c r="F42" i="27"/>
  <c r="G41" i="27"/>
  <c r="F41" i="27"/>
  <c r="G40" i="27"/>
  <c r="F40" i="27"/>
  <c r="G39" i="27"/>
  <c r="F39" i="27"/>
  <c r="G38" i="27"/>
  <c r="F38" i="27"/>
  <c r="G37" i="27"/>
  <c r="F37" i="27"/>
  <c r="G36" i="27"/>
  <c r="F36" i="27"/>
  <c r="G35" i="27"/>
  <c r="F35" i="27"/>
  <c r="G34" i="27"/>
  <c r="F34" i="27"/>
  <c r="G33" i="27"/>
  <c r="F33" i="27"/>
  <c r="G32" i="27"/>
  <c r="F32" i="27"/>
  <c r="G31" i="27"/>
  <c r="F31" i="27"/>
  <c r="G30" i="27"/>
  <c r="F30" i="27"/>
  <c r="G29" i="27"/>
  <c r="F29" i="27"/>
  <c r="G28" i="27"/>
  <c r="F28" i="27"/>
  <c r="G27" i="27"/>
  <c r="F27" i="27"/>
  <c r="G26" i="27"/>
  <c r="F26" i="27"/>
  <c r="G25" i="27"/>
  <c r="F25" i="27"/>
  <c r="G24" i="27"/>
  <c r="F24" i="27"/>
  <c r="G23" i="27"/>
  <c r="F23" i="27"/>
  <c r="G22" i="27"/>
  <c r="F22" i="27"/>
  <c r="G21" i="27"/>
  <c r="F21" i="27"/>
  <c r="G20" i="27"/>
  <c r="F20" i="27"/>
  <c r="G19" i="27"/>
  <c r="F19" i="27"/>
  <c r="G18" i="27"/>
  <c r="F18" i="27"/>
  <c r="G17" i="27"/>
  <c r="F17" i="27"/>
  <c r="G16" i="27"/>
  <c r="F16" i="27"/>
  <c r="G15" i="27"/>
  <c r="F15" i="27"/>
  <c r="G14" i="27"/>
  <c r="F14" i="27"/>
  <c r="G13" i="27"/>
  <c r="F13" i="27"/>
  <c r="G12" i="27"/>
  <c r="F12" i="27"/>
  <c r="G11" i="27"/>
  <c r="F11" i="27"/>
  <c r="G10" i="27"/>
  <c r="F10" i="27"/>
  <c r="G9" i="27"/>
  <c r="F9" i="27"/>
  <c r="G8" i="27"/>
  <c r="F8" i="27"/>
  <c r="G7" i="27"/>
  <c r="F7" i="27"/>
  <c r="G6" i="27"/>
  <c r="F6" i="27"/>
  <c r="G5" i="27"/>
  <c r="F5" i="27"/>
  <c r="G4" i="27"/>
  <c r="F4" i="27"/>
  <c r="G3" i="27"/>
  <c r="F3" i="27"/>
  <c r="G2" i="27"/>
  <c r="F2" i="27"/>
  <c r="Z1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160B12-0865-4612-B622-BBFD38C85E1F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5C00561-6D68-4F4B-B2AC-42DA5892EDF5}" name="WorksheetConnection_DASHBOARD Aspecto Laboral ECU v.2.xlsx!PublicoPrivado" type="102" refreshedVersion="6" minRefreshableVersion="5">
    <extLst>
      <ext xmlns:x15="http://schemas.microsoft.com/office/spreadsheetml/2010/11/main" uri="{DE250136-89BD-433C-8126-D09CA5730AF9}">
        <x15:connection id="PublicoPrivado">
          <x15:rangePr sourceName="_xlcn.WorksheetConnection_DASHBOARDAspectoLaboralECUv.2.xlsxPublicoPrivado1"/>
        </x15:connection>
      </ext>
    </extLst>
  </connection>
  <connection id="3" xr16:uid="{2D9EDE3A-B0F6-4A66-B5BC-EE51B7E9E9EF}" name="WorksheetConnection_DASHBOARD Aspecto Laboral ECU.xlsx!Cesantes" type="102" refreshedVersion="6" minRefreshableVersion="5">
    <extLst>
      <ext xmlns:x15="http://schemas.microsoft.com/office/spreadsheetml/2010/11/main" uri="{DE250136-89BD-433C-8126-D09CA5730AF9}">
        <x15:connection id="Cesantes">
          <x15:rangePr sourceName="_xlcn.WorksheetConnection_DASHBOARDAspectoLaboralECU.xlsxCesantes1"/>
        </x15:connection>
      </ext>
    </extLst>
  </connection>
  <connection id="4" xr16:uid="{C7424862-AA15-4DDD-BEFB-8A9A72F5238A}" name="WorksheetConnection_DASHBOARD Aspecto Laboral ECU.xlsx!EdadHMEtnia" type="102" refreshedVersion="6" minRefreshableVersion="5">
    <extLst>
      <ext xmlns:x15="http://schemas.microsoft.com/office/spreadsheetml/2010/11/main" uri="{DE250136-89BD-433C-8126-D09CA5730AF9}">
        <x15:connection id="EdadHMEtnia" autoDelete="1">
          <x15:rangePr sourceName="_xlcn.WorksheetConnection_DASHBOARDAspectoLaboralECU.xlsxEdadHMEtnia1"/>
        </x15:connection>
      </ext>
    </extLst>
  </connection>
  <connection id="5" xr16:uid="{DD2D52CD-9DC9-4C72-B5B2-3DDE81C9A5A7}" name="WorksheetConnection_DASHBOARD Aspecto Laboral ECU.xlsx!NN" type="102" refreshedVersion="6" minRefreshableVersion="5">
    <extLst>
      <ext xmlns:x15="http://schemas.microsoft.com/office/spreadsheetml/2010/11/main" uri="{DE250136-89BD-433C-8126-D09CA5730AF9}">
        <x15:connection id="NN">
          <x15:rangePr sourceName="_xlcn.WorksheetConnection_DASHBOARDAspectoLaboralECU.xlsxNN1"/>
        </x15:connection>
      </ext>
    </extLst>
  </connection>
  <connection id="6" xr16:uid="{FE82F1BF-D0F6-43D5-8893-17A4C529161F}" name="WorksheetConnection_DASHBOARD Aspecto Laboral ECU.xlsx!Ocupacion" type="102" refreshedVersion="6" minRefreshableVersion="5">
    <extLst>
      <ext xmlns:x15="http://schemas.microsoft.com/office/spreadsheetml/2010/11/main" uri="{DE250136-89BD-433C-8126-D09CA5730AF9}">
        <x15:connection id="Ocupacion">
          <x15:rangePr sourceName="_xlcn.WorksheetConnection_DASHBOARDAspectoLaboralECU.xlsxOcupacion1"/>
        </x15:connection>
      </ext>
    </extLst>
  </connection>
  <connection id="7" xr16:uid="{2F79C2E0-2554-484D-8335-DFC98F8B2B17}" name="WorksheetConnection_DASHBOARD Aspecto Laboral ECU.xlsx!ParticiónEdad" type="102" refreshedVersion="6" minRefreshableVersion="5">
    <extLst>
      <ext xmlns:x15="http://schemas.microsoft.com/office/spreadsheetml/2010/11/main" uri="{DE250136-89BD-433C-8126-D09CA5730AF9}">
        <x15:connection id="ParticiónEdad">
          <x15:rangePr sourceName="_xlcn.WorksheetConnection_DASHBOARDAspectoLaboralECU.xlsxParticiónEdad1"/>
        </x15:connection>
      </ext>
    </extLst>
  </connection>
  <connection id="8" xr16:uid="{BB257781-3F1D-427D-B86D-044205AEAEB1}" name="WorksheetConnection_DASHBOARD Aspecto Laboral ECU.xlsx!ProporciónETNIA" type="102" refreshedVersion="6" minRefreshableVersion="5">
    <extLst>
      <ext xmlns:x15="http://schemas.microsoft.com/office/spreadsheetml/2010/11/main" uri="{DE250136-89BD-433C-8126-D09CA5730AF9}">
        <x15:connection id="ProporciónETNIA">
          <x15:rangePr sourceName="_xlcn.WorksheetConnection_DASHBOARDAspectoLaboralECU.xlsxProporciónETNIA1"/>
        </x15:connection>
      </ext>
    </extLst>
  </connection>
  <connection id="9" xr16:uid="{FA9E4BAD-0971-4C8E-80A5-B192B9281A20}" name="WorksheetConnection_DASHBOARD Aspecto Laboral ECU.xlsx!ProporciónGL" type="102" refreshedVersion="6" minRefreshableVersion="5">
    <extLst>
      <ext xmlns:x15="http://schemas.microsoft.com/office/spreadsheetml/2010/11/main" uri="{DE250136-89BD-433C-8126-D09CA5730AF9}">
        <x15:connection id="ProporciónGL" autoDelete="1">
          <x15:rangePr sourceName="_xlcn.WorksheetConnection_DASHBOARDAspectoLaboralECU.xlsxProporciónGL1"/>
        </x15:connection>
      </ext>
    </extLst>
  </connection>
  <connection id="10" xr16:uid="{A2CCEE75-91B1-47E5-919D-FFB0A9BEBF5F}" name="WorksheetConnection_DASHBOARD Aspecto Laboral ECU.xlsx!Sectorización" type="102" refreshedVersion="6" minRefreshableVersion="5">
    <extLst>
      <ext xmlns:x15="http://schemas.microsoft.com/office/spreadsheetml/2010/11/main" uri="{DE250136-89BD-433C-8126-D09CA5730AF9}">
        <x15:connection id="Sectorización">
          <x15:rangePr sourceName="_xlcn.WorksheetConnection_DASHBOARDAspectoLaboralECU.xlsxSectorización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ThisWorkbookDataModel"/>
    <s v="{[Ocupacion].[Periodo].[All]}"/>
    <s v="{[ParticiónEdad].[Periodo].[All]}"/>
    <s v="{[PublicoPrivado].[Periodo].&amp;[dic-14]}"/>
    <s v="{[Cesantes].[Periodo].&amp;[sep-20]}"/>
    <s v="{[Sectorización].[Periodo].&amp;[dic-10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<sst xmlns="http://schemas.openxmlformats.org/spreadsheetml/2006/main" count="4137" uniqueCount="147">
  <si>
    <t>Periodo</t>
  </si>
  <si>
    <t>Indicadores</t>
  </si>
  <si>
    <t>Nacional</t>
  </si>
  <si>
    <t>Urbano</t>
  </si>
  <si>
    <t>Rural</t>
  </si>
  <si>
    <t>Hombre</t>
  </si>
  <si>
    <t>Mujer</t>
  </si>
  <si>
    <t>dic-07</t>
  </si>
  <si>
    <t>Población Total</t>
  </si>
  <si>
    <t>Población menor de 15 años</t>
  </si>
  <si>
    <t>Población en Edad de Trabajar (PET)</t>
  </si>
  <si>
    <t>Población Económicamente Activa</t>
  </si>
  <si>
    <t>Empleo</t>
  </si>
  <si>
    <t>Empleo Adecuado/Pleno</t>
  </si>
  <si>
    <t>Subempleo</t>
  </si>
  <si>
    <t>Subempleo por insuficiencia de tiempo de trabajo</t>
  </si>
  <si>
    <t>Subempleo por insuficiencia de ingresos</t>
  </si>
  <si>
    <t>Empleo no remunerado</t>
  </si>
  <si>
    <t>Otro Empleo no pleno</t>
  </si>
  <si>
    <t>Empleo no clasificado</t>
  </si>
  <si>
    <t>Desempleo</t>
  </si>
  <si>
    <t>Desempleo Abierto</t>
  </si>
  <si>
    <t>Desempleo Oculto</t>
  </si>
  <si>
    <t>Desempleo Cesante</t>
  </si>
  <si>
    <t>Desempleo Nuevo</t>
  </si>
  <si>
    <t>Población Económicamente Inactiva</t>
  </si>
  <si>
    <t>jun-08</t>
  </si>
  <si>
    <t>dic-08</t>
  </si>
  <si>
    <t>dic-09</t>
  </si>
  <si>
    <t>jun-10</t>
  </si>
  <si>
    <t>dic-10</t>
  </si>
  <si>
    <t>jun-11</t>
  </si>
  <si>
    <t>dic-11</t>
  </si>
  <si>
    <t>jun-12</t>
  </si>
  <si>
    <t>dic-12</t>
  </si>
  <si>
    <t>jun-13</t>
  </si>
  <si>
    <t>dic-13</t>
  </si>
  <si>
    <t>mar-14</t>
  </si>
  <si>
    <t>jun-14</t>
  </si>
  <si>
    <t>sep-14</t>
  </si>
  <si>
    <t>dic-14</t>
  </si>
  <si>
    <t>mar-15</t>
  </si>
  <si>
    <t>jun-15</t>
  </si>
  <si>
    <t>sep-15</t>
  </si>
  <si>
    <t>dic-15</t>
  </si>
  <si>
    <t>mar-16</t>
  </si>
  <si>
    <t>jun-16</t>
  </si>
  <si>
    <t>sep-16</t>
  </si>
  <si>
    <t>dic-16</t>
  </si>
  <si>
    <t>mar-17</t>
  </si>
  <si>
    <t>jun-17</t>
  </si>
  <si>
    <t xml:space="preserve">Población Total </t>
  </si>
  <si>
    <t>sep-17</t>
  </si>
  <si>
    <t>dic-17</t>
  </si>
  <si>
    <t>mar-18</t>
  </si>
  <si>
    <t>jun-18</t>
  </si>
  <si>
    <t>sep-18</t>
  </si>
  <si>
    <t>dic-18</t>
  </si>
  <si>
    <t>mar-19</t>
  </si>
  <si>
    <t>jun-19</t>
  </si>
  <si>
    <t>sep-19</t>
  </si>
  <si>
    <t>dic-19</t>
  </si>
  <si>
    <t>sep-20</t>
  </si>
  <si>
    <t>Etiquetas de fila</t>
  </si>
  <si>
    <t>Total general</t>
  </si>
  <si>
    <t>Sexo</t>
  </si>
  <si>
    <t>Total</t>
  </si>
  <si>
    <t>Empleo Bruto (%)</t>
  </si>
  <si>
    <t>Subempleo (%)</t>
  </si>
  <si>
    <t>Empleo no Remunerado (%)</t>
  </si>
  <si>
    <t>Desempleo (%)</t>
  </si>
  <si>
    <t>mar15</t>
  </si>
  <si>
    <t>sep-20*</t>
  </si>
  <si>
    <t>Grupos de edad</t>
  </si>
  <si>
    <t xml:space="preserve">65 años y más </t>
  </si>
  <si>
    <t>Indígena</t>
  </si>
  <si>
    <t>Afroecuatoriano</t>
  </si>
  <si>
    <t>Mestizo/a</t>
  </si>
  <si>
    <t>Blanco</t>
  </si>
  <si>
    <t>Montubio</t>
  </si>
  <si>
    <t>Otro Cual</t>
  </si>
  <si>
    <t>Sector Formal</t>
  </si>
  <si>
    <t>Sector Informal</t>
  </si>
  <si>
    <t>Empleo Doméstico</t>
  </si>
  <si>
    <t>No Clasificados por Sector</t>
  </si>
  <si>
    <t>Cesantes</t>
  </si>
  <si>
    <t>Nuevos</t>
  </si>
  <si>
    <t>sep-13</t>
  </si>
  <si>
    <t>mar-13</t>
  </si>
  <si>
    <t>sep-12</t>
  </si>
  <si>
    <t>mar-12</t>
  </si>
  <si>
    <t>sep-11</t>
  </si>
  <si>
    <t>mar-11</t>
  </si>
  <si>
    <t>sep-10</t>
  </si>
  <si>
    <t>mar-10</t>
  </si>
  <si>
    <t>sep-09</t>
  </si>
  <si>
    <t>jun-09</t>
  </si>
  <si>
    <t>mar-09</t>
  </si>
  <si>
    <t>sep-08</t>
  </si>
  <si>
    <t xml:space="preserve">DASHBOARD - Población Empleo Ecuador </t>
  </si>
  <si>
    <t>Kevin Muñoz</t>
  </si>
  <si>
    <t>Hector Santander</t>
  </si>
  <si>
    <t>Jhair Aldás</t>
  </si>
  <si>
    <t>Concurso: Datos y Visualización | Categoría Digital</t>
  </si>
  <si>
    <t>No Clasificados</t>
  </si>
  <si>
    <t>Hombres</t>
  </si>
  <si>
    <t>Mujeres</t>
  </si>
  <si>
    <t>Total Hombre</t>
  </si>
  <si>
    <t>Total Mujer</t>
  </si>
  <si>
    <t>%Hombres</t>
  </si>
  <si>
    <t>%Mujeres</t>
  </si>
  <si>
    <t>PEA</t>
  </si>
  <si>
    <t>PEI</t>
  </si>
  <si>
    <t>Valores</t>
  </si>
  <si>
    <t>15 y 24 años</t>
  </si>
  <si>
    <t>25 y 34 años</t>
  </si>
  <si>
    <t>35 y 44 años</t>
  </si>
  <si>
    <t>45 y 64 años</t>
  </si>
  <si>
    <t>15 - 24</t>
  </si>
  <si>
    <t>25 - 34</t>
  </si>
  <si>
    <t>45 - 64</t>
  </si>
  <si>
    <t>X</t>
  </si>
  <si>
    <t>All</t>
  </si>
  <si>
    <t>Máx. de Nacional</t>
  </si>
  <si>
    <t>% Hombre</t>
  </si>
  <si>
    <t xml:space="preserve"> %Mujeres</t>
  </si>
  <si>
    <t>Empleo Global (%)</t>
  </si>
  <si>
    <t>Empleo Adecuado/Pleno (%)</t>
  </si>
  <si>
    <t>Subempleo por insuficiencia de tiempo de trabajo (%)</t>
  </si>
  <si>
    <t>Subempleo por  insuficiencia de ingresos (%)</t>
  </si>
  <si>
    <t>Otro Empleo no pleno(%)</t>
  </si>
  <si>
    <t>Empleo no Clasificado (%)</t>
  </si>
  <si>
    <t>Desempleo Abierto (%)</t>
  </si>
  <si>
    <t>Desempleo Oculto (%)</t>
  </si>
  <si>
    <t>Participación Global (%)</t>
  </si>
  <si>
    <t>Participación Bruta (%)</t>
  </si>
  <si>
    <t>Otro</t>
  </si>
  <si>
    <t>% Mujer</t>
  </si>
  <si>
    <t xml:space="preserve">35 - 44 </t>
  </si>
  <si>
    <t>65 a más</t>
  </si>
  <si>
    <t>Público</t>
  </si>
  <si>
    <t>Privado</t>
  </si>
  <si>
    <t>Empleado público</t>
  </si>
  <si>
    <t>Empleado Privado</t>
  </si>
  <si>
    <t>Servicio Doméstico</t>
  </si>
  <si>
    <t>Formal</t>
  </si>
  <si>
    <t>Informal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</si>
</sst>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#,##0.0"/>
    <numFmt numFmtId="167" formatCode="#,##0.0&quot;&quot;;\-#,##0.0&quot;&quot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 Narrow"/>
      <family val="2"/>
    </font>
    <font>
      <b/>
      <sz val="14"/>
      <color theme="1"/>
      <name val="Arial Rounded MT Bold"/>
      <family val="2"/>
    </font>
    <font>
      <sz val="14"/>
      <color theme="1"/>
      <name val="Arial Rounded MT Bold"/>
      <family val="2"/>
    </font>
    <font>
      <b/>
      <sz val="14"/>
      <color theme="1"/>
      <name val="Arial Narrow"/>
      <family val="2"/>
    </font>
    <font>
      <sz val="11"/>
      <color theme="1"/>
      <name val="Arial Narrow"/>
      <family val="2"/>
    </font>
    <font>
      <sz val="11"/>
      <color rgb="FF0066FF"/>
      <name val="Arial"/>
      <family val="2"/>
    </font>
    <font>
      <sz val="11"/>
      <name val="Arial"/>
      <family val="2"/>
    </font>
    <font>
      <sz val="11"/>
      <color theme="3" tint="0.399975585192419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91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 wrapText="1"/>
    </xf>
    <xf numFmtId="0" fontId="5" fillId="0" borderId="0" xfId="0" pivotButton="1" applyFont="1"/>
    <xf numFmtId="0" fontId="5" fillId="0" borderId="0" xfId="0" applyFont="1"/>
    <xf numFmtId="164" fontId="5" fillId="0" borderId="0" xfId="0" applyNumberFormat="1" applyFont="1"/>
    <xf numFmtId="10" fontId="0" fillId="0" borderId="0" xfId="2" applyNumberFormat="1" applyFo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5" fillId="2" borderId="0" xfId="0" applyFont="1" applyFill="1"/>
    <xf numFmtId="0" fontId="0" fillId="2" borderId="7" xfId="0" applyFill="1" applyBorder="1" applyAlignment="1"/>
    <xf numFmtId="0" fontId="0" fillId="2" borderId="7" xfId="0" applyFill="1" applyBorder="1" applyAlignment="1">
      <alignment vertical="center"/>
    </xf>
    <xf numFmtId="164" fontId="0" fillId="0" borderId="0" xfId="0" applyNumberFormat="1"/>
    <xf numFmtId="0" fontId="3" fillId="0" borderId="0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/>
    </xf>
    <xf numFmtId="3" fontId="3" fillId="0" borderId="0" xfId="3" quotePrefix="1" applyNumberFormat="1" applyFont="1" applyFill="1" applyBorder="1" applyAlignment="1">
      <alignment horizontal="center" vertical="center" wrapText="1"/>
    </xf>
    <xf numFmtId="3" fontId="3" fillId="0" borderId="0" xfId="3" applyNumberFormat="1" applyFont="1" applyFill="1" applyBorder="1" applyAlignment="1">
      <alignment horizontal="center" vertical="center" wrapText="1"/>
    </xf>
    <xf numFmtId="10" fontId="3" fillId="0" borderId="0" xfId="1" applyNumberFormat="1" applyFont="1" applyFill="1" applyBorder="1" applyAlignment="1">
      <alignment horizontal="center" vertical="center"/>
    </xf>
    <xf numFmtId="49" fontId="3" fillId="0" borderId="0" xfId="3" quotePrefix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center" vertical="center"/>
    </xf>
    <xf numFmtId="0" fontId="9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3" fontId="0" fillId="0" borderId="0" xfId="0" applyNumberFormat="1"/>
    <xf numFmtId="3" fontId="5" fillId="0" borderId="0" xfId="0" applyNumberFormat="1" applyFont="1"/>
    <xf numFmtId="0" fontId="5" fillId="0" borderId="0" xfId="0" applyFont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3" fillId="0" borderId="0" xfId="0" applyFont="1" applyFill="1"/>
    <xf numFmtId="165" fontId="3" fillId="0" borderId="0" xfId="2" applyNumberFormat="1" applyFont="1" applyFill="1" applyBorder="1" applyAlignment="1">
      <alignment horizontal="left" vertical="center"/>
    </xf>
    <xf numFmtId="165" fontId="3" fillId="0" borderId="0" xfId="2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quotePrefix="1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17" fontId="3" fillId="0" borderId="0" xfId="0" quotePrefix="1" applyNumberFormat="1" applyFont="1" applyFill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3" fontId="3" fillId="0" borderId="0" xfId="3" applyNumberFormat="1" applyFont="1" applyFill="1" applyBorder="1" applyAlignment="1">
      <alignment vertical="center" wrapText="1"/>
    </xf>
    <xf numFmtId="3" fontId="3" fillId="0" borderId="0" xfId="3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4" applyNumberFormat="1" applyFont="1" applyFill="1" applyBorder="1" applyAlignment="1">
      <alignment horizontal="right" vertical="center"/>
    </xf>
    <xf numFmtId="3" fontId="3" fillId="0" borderId="0" xfId="1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0" fontId="3" fillId="0" borderId="0" xfId="0" applyFont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" fillId="0" borderId="0" xfId="3" quotePrefix="1" applyNumberFormat="1" applyFont="1" applyFill="1" applyBorder="1" applyAlignment="1">
      <alignment horizontal="center" vertical="center" wrapText="1"/>
    </xf>
    <xf numFmtId="2" fontId="3" fillId="0" borderId="0" xfId="3" applyNumberFormat="1" applyFont="1" applyFill="1" applyBorder="1" applyAlignment="1">
      <alignment horizontal="center" vertical="center" wrapText="1"/>
    </xf>
    <xf numFmtId="10" fontId="3" fillId="0" borderId="0" xfId="0" applyNumberFormat="1" applyFont="1" applyFill="1" applyBorder="1"/>
    <xf numFmtId="166" fontId="3" fillId="0" borderId="0" xfId="3" applyNumberFormat="1" applyFont="1" applyFill="1" applyBorder="1" applyAlignment="1">
      <alignment horizontal="center" vertical="center"/>
    </xf>
    <xf numFmtId="166" fontId="3" fillId="0" borderId="0" xfId="0" applyNumberFormat="1" applyFont="1" applyFill="1" applyBorder="1" applyAlignment="1">
      <alignment horizontal="center" vertical="center"/>
    </xf>
    <xf numFmtId="166" fontId="10" fillId="0" borderId="0" xfId="0" applyNumberFormat="1" applyFont="1" applyFill="1" applyBorder="1" applyAlignment="1">
      <alignment horizontal="center" vertical="center"/>
    </xf>
    <xf numFmtId="166" fontId="10" fillId="0" borderId="0" xfId="3" applyNumberFormat="1" applyFont="1" applyFill="1" applyBorder="1" applyAlignment="1">
      <alignment horizontal="center" vertical="center"/>
    </xf>
    <xf numFmtId="167" fontId="11" fillId="0" borderId="0" xfId="0" applyNumberFormat="1" applyFont="1" applyFill="1" applyBorder="1" applyAlignment="1">
      <alignment horizontal="center" vertical="center"/>
    </xf>
    <xf numFmtId="167" fontId="12" fillId="0" borderId="0" xfId="0" applyNumberFormat="1" applyFont="1" applyFill="1" applyBorder="1" applyAlignment="1">
      <alignment horizontal="center" vertical="center"/>
    </xf>
    <xf numFmtId="49" fontId="11" fillId="0" borderId="0" xfId="3" quotePrefix="1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4" fontId="5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</cellXfs>
  <cellStyles count="5">
    <cellStyle name="Millares" xfId="1" builtinId="3"/>
    <cellStyle name="Normal" xfId="0" builtinId="0"/>
    <cellStyle name="Normal_Hoja1" xfId="3" xr:uid="{8E3256F4-5DB4-4447-91B2-F8868744B10B}"/>
    <cellStyle name="Normal_Hoja5" xfId="4" xr:uid="{038AB2EE-7D3B-4593-9DEF-89F981D8F556}"/>
    <cellStyle name="Porcentaje" xfId="2" builtinId="5"/>
  </cellStyles>
  <dxfs count="132">
    <dxf>
      <numFmt numFmtId="3" formatCode="#,##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2" formatCode="mmm\-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 * #,##0_ ;_ * \-#,##0_ ;_ * &quot;-&quot;??_ ;_ @_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 * #,##0_ ;_ * \-#,##0_ ;_ * &quot;-&quot;??_ ;_ @_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 * #,##0_ ;_ * \-#,##0_ ;_ * &quot;-&quot;??_ ;_ @_ 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b val="0"/>
        <i val="0"/>
        <sz val="9"/>
        <color theme="0" tint="-0.499984740745262"/>
        <name val="Arial Rounded MT Bold"/>
        <family val="2"/>
        <scheme val="none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z val="8"/>
        <name val="Arial Rounded MT Bold"/>
        <family val="2"/>
        <scheme val="none"/>
      </font>
    </dxf>
  </dxfs>
  <tableStyles count="2" defaultTableStyle="TableStyleMedium2" defaultPivotStyle="PivotStyleLight16">
    <tableStyle name="Estilo de segmentación de datos 1" pivot="0" table="0" count="1" xr9:uid="{ECF0039C-29A7-40C9-A433-E7DC626F8814}">
      <tableStyleElement type="wholeTable" dxfId="131"/>
    </tableStyle>
    <tableStyle name="SlicerStyleDark6 2" pivot="0" table="0" count="10" xr9:uid="{833B38F6-BEFE-427F-8D27-071F19ECD8B5}">
      <tableStyleElement type="wholeTable" dxfId="130"/>
      <tableStyleElement type="headerRow" dxfId="129"/>
    </tableStyle>
  </tableStyles>
  <colors>
    <mruColors>
      <color rgb="FFD1ECFF"/>
      <color rgb="FF0099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/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sharedStrings" Target="sharedStrings.xml"/><Relationship Id="rId39" Type="http://schemas.openxmlformats.org/officeDocument/2006/relationships/customXml" Target="../customXml/item10.xml"/><Relationship Id="rId21" Type="http://schemas.openxmlformats.org/officeDocument/2006/relationships/pivotCacheDefinition" Target="pivotCache/pivotCacheDefinition9.xml"/><Relationship Id="rId34" Type="http://schemas.openxmlformats.org/officeDocument/2006/relationships/customXml" Target="../customXml/item5.xml"/><Relationship Id="rId42" Type="http://schemas.openxmlformats.org/officeDocument/2006/relationships/customXml" Target="../customXml/item13.xml"/><Relationship Id="rId47" Type="http://schemas.openxmlformats.org/officeDocument/2006/relationships/customXml" Target="../customXml/item18.xml"/><Relationship Id="rId50" Type="http://schemas.openxmlformats.org/officeDocument/2006/relationships/customXml" Target="../customXml/item2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9" Type="http://schemas.openxmlformats.org/officeDocument/2006/relationships/calcChain" Target="calcChain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32" Type="http://schemas.openxmlformats.org/officeDocument/2006/relationships/customXml" Target="../customXml/item3.xml"/><Relationship Id="rId37" Type="http://schemas.openxmlformats.org/officeDocument/2006/relationships/customXml" Target="../customXml/item8.xml"/><Relationship Id="rId40" Type="http://schemas.openxmlformats.org/officeDocument/2006/relationships/customXml" Target="../customXml/item11.xml"/><Relationship Id="rId45" Type="http://schemas.openxmlformats.org/officeDocument/2006/relationships/customXml" Target="../customXml/item16.xml"/><Relationship Id="rId53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31" Type="http://schemas.openxmlformats.org/officeDocument/2006/relationships/customXml" Target="../customXml/item2.xml"/><Relationship Id="rId44" Type="http://schemas.openxmlformats.org/officeDocument/2006/relationships/customXml" Target="../customXml/item15.xml"/><Relationship Id="rId52" Type="http://schemas.openxmlformats.org/officeDocument/2006/relationships/customXml" Target="../customXml/item2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microsoft.com/office/2007/relationships/slicerCache" Target="slicerCaches/slicerCache1.xml"/><Relationship Id="rId27" Type="http://schemas.openxmlformats.org/officeDocument/2006/relationships/sheetMetadata" Target="metadata.xml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43" Type="http://schemas.openxmlformats.org/officeDocument/2006/relationships/customXml" Target="../customXml/item14.xml"/><Relationship Id="rId48" Type="http://schemas.openxmlformats.org/officeDocument/2006/relationships/customXml" Target="../customXml/item19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1.xml"/><Relationship Id="rId17" Type="http://schemas.openxmlformats.org/officeDocument/2006/relationships/pivotCacheDefinition" Target="pivotCache/pivotCacheDefinition5.xml"/><Relationship Id="rId25" Type="http://schemas.openxmlformats.org/officeDocument/2006/relationships/styles" Target="styles.xml"/><Relationship Id="rId33" Type="http://schemas.openxmlformats.org/officeDocument/2006/relationships/customXml" Target="../customXml/item4.xml"/><Relationship Id="rId38" Type="http://schemas.openxmlformats.org/officeDocument/2006/relationships/customXml" Target="../customXml/item9.xml"/><Relationship Id="rId46" Type="http://schemas.openxmlformats.org/officeDocument/2006/relationships/customXml" Target="../customXml/item17.xml"/><Relationship Id="rId20" Type="http://schemas.openxmlformats.org/officeDocument/2006/relationships/pivotCacheDefinition" Target="pivotCache/pivotCacheDefinition8.xml"/><Relationship Id="rId41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3.xml"/><Relationship Id="rId23" Type="http://schemas.openxmlformats.org/officeDocument/2006/relationships/theme" Target="theme/them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7.xml"/><Relationship Id="rId49" Type="http://schemas.openxmlformats.org/officeDocument/2006/relationships/customXml" Target="../customXml/item2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Aspecto Laboral ECU v.2.xlsx]DASHBOARD!DinámicaFinal1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s-EC"/>
              <a:t>Ocupación</a:t>
            </a:r>
            <a:r>
              <a:rPr lang="es-EC" baseline="0"/>
              <a:t> de la p</a:t>
            </a:r>
            <a:r>
              <a:rPr lang="es-EC"/>
              <a:t>oblación</a:t>
            </a:r>
            <a:r>
              <a:rPr lang="es-EC" baseline="0"/>
              <a:t> nacional</a:t>
            </a:r>
            <a:endParaRPr lang="es-EC"/>
          </a:p>
        </c:rich>
      </c:tx>
      <c:layout>
        <c:manualLayout>
          <c:xMode val="edge"/>
          <c:yMode val="edge"/>
          <c:x val="0.29134512659159312"/>
          <c:y val="2.0969387893944796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00206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ED7D31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00206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ED7D31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6.6032187658508962E-2"/>
              <c:y val="1.0484692761351607E-2"/>
            </c:manualLayout>
          </c:layout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4.4021458439006018E-2"/>
              <c:y val="0"/>
            </c:manualLayout>
          </c:layout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92D05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6.6032187658508962E-2"/>
              <c:y val="1.0484692761351607E-2"/>
            </c:manualLayout>
          </c:layout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4.4021458439006018E-2"/>
              <c:y val="0"/>
            </c:manualLayout>
          </c:layout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92D05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6.6032187658508962E-2"/>
              <c:y val="1.0484692761351607E-2"/>
            </c:manualLayout>
          </c:layout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4.4021458439006018E-2"/>
              <c:y val="0"/>
            </c:manualLayout>
          </c:layout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92D05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noFill/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6.6032187658508962E-2"/>
              <c:y val="1.0484692761351607E-2"/>
            </c:manualLayout>
          </c:layout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noFill/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4.4021458439006018E-2"/>
              <c:y val="0"/>
            </c:manualLayout>
          </c:layout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180647768453603"/>
          <c:y val="9.0774048266462001E-2"/>
          <c:w val="0.66393134359356243"/>
          <c:h val="0.829514827719884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DASHBOARD!$V$55</c:f>
              <c:strCache>
                <c:ptCount val="1"/>
                <c:pt idx="0">
                  <c:v>Total Hombre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DASHBOARD!$U$56:$U$62</c:f>
              <c:strCache>
                <c:ptCount val="6"/>
                <c:pt idx="0">
                  <c:v>Desempleo</c:v>
                </c:pt>
                <c:pt idx="1">
                  <c:v>Empleo</c:v>
                </c:pt>
                <c:pt idx="2">
                  <c:v>Empleo no remunerado</c:v>
                </c:pt>
                <c:pt idx="3">
                  <c:v>Población Económicamente Activa</c:v>
                </c:pt>
                <c:pt idx="4">
                  <c:v>Población Económicamente Inactiva</c:v>
                </c:pt>
                <c:pt idx="5">
                  <c:v>Población Total</c:v>
                </c:pt>
              </c:strCache>
            </c:strRef>
          </c:cat>
          <c:val>
            <c:numRef>
              <c:f>DASHBOARD!$V$56:$V$62</c:f>
              <c:numCache>
                <c:formatCode>#,##0</c:formatCode>
                <c:ptCount val="6"/>
                <c:pt idx="0">
                  <c:v>159583.1309577736</c:v>
                </c:pt>
                <c:pt idx="1">
                  <c:v>3738807.2880794881</c:v>
                </c:pt>
                <c:pt idx="2">
                  <c:v>171282.16985069629</c:v>
                </c:pt>
                <c:pt idx="3">
                  <c:v>3898390.4190372704</c:v>
                </c:pt>
                <c:pt idx="4">
                  <c:v>1104671.6224053784</c:v>
                </c:pt>
                <c:pt idx="5">
                  <c:v>7056147.7618469307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659-46E9-856D-916305B22027}"/>
            </c:ext>
          </c:extLst>
        </c:ser>
        <c:ser>
          <c:idx val="1"/>
          <c:order val="1"/>
          <c:tx>
            <c:strRef>
              <c:f>DASHBOARD!$W$55</c:f>
              <c:strCache>
                <c:ptCount val="1"/>
                <c:pt idx="0">
                  <c:v>Total Mujer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DASHBOARD!$U$56:$U$62</c:f>
              <c:strCache>
                <c:ptCount val="6"/>
                <c:pt idx="0">
                  <c:v>Desempleo</c:v>
                </c:pt>
                <c:pt idx="1">
                  <c:v>Empleo</c:v>
                </c:pt>
                <c:pt idx="2">
                  <c:v>Empleo no remunerado</c:v>
                </c:pt>
                <c:pt idx="3">
                  <c:v>Población Económicamente Activa</c:v>
                </c:pt>
                <c:pt idx="4">
                  <c:v>Población Económicamente Inactiva</c:v>
                </c:pt>
                <c:pt idx="5">
                  <c:v>Población Total</c:v>
                </c:pt>
              </c:strCache>
            </c:strRef>
          </c:cat>
          <c:val>
            <c:numRef>
              <c:f>DASHBOARD!$W$56:$W$62</c:f>
              <c:numCache>
                <c:formatCode>#,##0</c:formatCode>
                <c:ptCount val="6"/>
                <c:pt idx="0">
                  <c:v>163443.46244918203</c:v>
                </c:pt>
                <c:pt idx="1">
                  <c:v>2374422.9476188095</c:v>
                </c:pt>
                <c:pt idx="2">
                  <c:v>357709.31344377727</c:v>
                </c:pt>
                <c:pt idx="3">
                  <c:v>2537866.4100679946</c:v>
                </c:pt>
                <c:pt idx="4">
                  <c:v>2750572.0230759825</c:v>
                </c:pt>
                <c:pt idx="5">
                  <c:v>7223537.5312501872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659-46E9-856D-916305B2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axId val="1588025648"/>
        <c:axId val="1747709040"/>
      </c:barChart>
      <c:barChart>
        <c:barDir val="bar"/>
        <c:grouping val="clustered"/>
        <c:varyColors val="0"/>
        <c:ser>
          <c:idx val="2"/>
          <c:order val="2"/>
          <c:tx>
            <c:strRef>
              <c:f>DASHBOARD!$X$55</c:f>
              <c:strCache>
                <c:ptCount val="1"/>
                <c:pt idx="0">
                  <c:v>Máx. de Nacional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F659-46E9-856D-916305B2202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F659-46E9-856D-916305B22027}"/>
              </c:ext>
            </c:extLst>
          </c:dPt>
          <c:dLbls>
            <c:dLbl>
              <c:idx val="0"/>
              <c:layout>
                <c:manualLayout>
                  <c:x val="6.6032187658508962E-2"/>
                  <c:y val="1.04846927613516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659-46E9-856D-916305B22027}"/>
                </c:ext>
              </c:extLst>
            </c:dLbl>
            <c:dLbl>
              <c:idx val="2"/>
              <c:layout>
                <c:manualLayout>
                  <c:x val="4.402145843900601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659-46E9-856D-916305B22027}"/>
                </c:ext>
              </c:extLst>
            </c:dLbl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DASHBOARD!$U$56:$U$62</c:f>
              <c:strCache>
                <c:ptCount val="6"/>
                <c:pt idx="0">
                  <c:v>Desempleo</c:v>
                </c:pt>
                <c:pt idx="1">
                  <c:v>Empleo</c:v>
                </c:pt>
                <c:pt idx="2">
                  <c:v>Empleo no remunerado</c:v>
                </c:pt>
                <c:pt idx="3">
                  <c:v>Población Económicamente Activa</c:v>
                </c:pt>
                <c:pt idx="4">
                  <c:v>Población Económicamente Inactiva</c:v>
                </c:pt>
                <c:pt idx="5">
                  <c:v>Población Total</c:v>
                </c:pt>
              </c:strCache>
            </c:strRef>
          </c:cat>
          <c:val>
            <c:numRef>
              <c:f>DASHBOARD!$X$56:$X$62</c:f>
              <c:numCache>
                <c:formatCode>#,##0</c:formatCode>
                <c:ptCount val="6"/>
                <c:pt idx="0">
                  <c:v>323026.59340695513</c:v>
                </c:pt>
                <c:pt idx="1">
                  <c:v>6113230.2356983619</c:v>
                </c:pt>
                <c:pt idx="2">
                  <c:v>528991.48329447745</c:v>
                </c:pt>
                <c:pt idx="3">
                  <c:v>6436256.8291052021</c:v>
                </c:pt>
                <c:pt idx="4">
                  <c:v>3855243.6454813839</c:v>
                </c:pt>
                <c:pt idx="5">
                  <c:v>14279685.29309799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659-46E9-856D-916305B2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956779375"/>
        <c:axId val="953430207"/>
      </c:barChart>
      <c:catAx>
        <c:axId val="158802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s-EC"/>
          </a:p>
        </c:txPr>
        <c:crossAx val="1747709040"/>
        <c:crosses val="autoZero"/>
        <c:auto val="1"/>
        <c:lblAlgn val="ctr"/>
        <c:lblOffset val="100"/>
        <c:noMultiLvlLbl val="0"/>
      </c:catAx>
      <c:valAx>
        <c:axId val="1747709040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588025648"/>
        <c:crosses val="autoZero"/>
        <c:crossBetween val="between"/>
      </c:valAx>
      <c:valAx>
        <c:axId val="953430207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956779375"/>
        <c:crosses val="max"/>
        <c:crossBetween val="between"/>
      </c:valAx>
      <c:catAx>
        <c:axId val="9567793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53430207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 Rounded MT Bold" panose="020F0704030504030204" pitchFamily="34" charset="0"/>
        </a:defRPr>
      </a:pPr>
      <a:endParaRPr lang="es-EC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Aspecto Laboral ECU v.2.xlsx]DASHBOARD!Dinámica2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s-EC"/>
              <a:t>Proporción de empleo según sexo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59464864351858E-2"/>
          <c:y val="2.1529141683793943E-2"/>
          <c:w val="0.94081070271296285"/>
          <c:h val="0.822676084004195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DASHBOARD!$Z$55</c:f>
              <c:strCache>
                <c:ptCount val="1"/>
                <c:pt idx="0">
                  <c:v>% 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s-EC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DASHBOARD!$Z$56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DASHBOARD!$Z$56</c:f>
              <c:numCache>
                <c:formatCode>0.00%</c:formatCode>
                <c:ptCount val="1"/>
                <c:pt idx="0">
                  <c:v>0.61159274948400089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82-4EFB-B731-688190FC37B8}"/>
            </c:ext>
          </c:extLst>
        </c:ser>
        <c:ser>
          <c:idx val="1"/>
          <c:order val="1"/>
          <c:tx>
            <c:strRef>
              <c:f>DASHBOARD!$AA$55</c:f>
              <c:strCache>
                <c:ptCount val="1"/>
                <c:pt idx="0">
                  <c:v>% Mujer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DASHBOARD!$Z$56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DASHBOARD!$AA$56</c:f>
              <c:numCache>
                <c:formatCode>0.00%</c:formatCode>
                <c:ptCount val="1"/>
                <c:pt idx="0">
                  <c:v>0.38840725051598857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82-4EFB-B731-688190FC3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9"/>
        <c:axId val="80179040"/>
        <c:axId val="303558512"/>
      </c:barChart>
      <c:catAx>
        <c:axId val="801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s-EC"/>
          </a:p>
        </c:txPr>
        <c:crossAx val="303558512"/>
        <c:crosses val="autoZero"/>
        <c:auto val="1"/>
        <c:lblAlgn val="ctr"/>
        <c:lblOffset val="100"/>
        <c:noMultiLvlLbl val="0"/>
      </c:catAx>
      <c:valAx>
        <c:axId val="303558512"/>
        <c:scaling>
          <c:orientation val="minMax"/>
        </c:scaling>
        <c:delete val="1"/>
        <c:axPos val="l"/>
        <c:numFmt formatCode="0%" sourceLinked="0"/>
        <c:majorTickMark val="none"/>
        <c:minorTickMark val="none"/>
        <c:tickLblPos val="nextTo"/>
        <c:crossAx val="80179040"/>
        <c:crosses val="autoZero"/>
        <c:crossBetween val="between"/>
        <c:majorUnit val="0.1"/>
      </c:valAx>
      <c:spPr>
        <a:noFill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 Rounded MT Bold" panose="020F0704030504030204" pitchFamily="34" charset="0"/>
        </a:defRPr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Aspecto Laboral ECU v.2.xlsx]DASHBOARD!Dinámica3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s-EC"/>
              <a:t>Proporción poblacional</a:t>
            </a:r>
          </a:p>
        </c:rich>
      </c:tx>
      <c:layout>
        <c:manualLayout>
          <c:xMode val="edge"/>
          <c:yMode val="edge"/>
          <c:x val="0.20480896450773003"/>
          <c:y val="2.077424502123891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6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1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solidFill>
              <a:srgbClr val="D1EC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4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9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6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8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solidFill>
              <a:srgbClr val="D1EC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3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5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0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2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solidFill>
              <a:srgbClr val="D1EC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7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9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4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6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solidFill>
              <a:srgbClr val="D1EC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91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93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98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00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solidFill>
              <a:srgbClr val="D1EC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05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07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10"/>
        <c:spPr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12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1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14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1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1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17"/>
        <c:spPr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solidFill>
              <a:srgbClr val="D1EC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19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2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21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2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2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</c:pivotFmts>
    <c:plotArea>
      <c:layout>
        <c:manualLayout>
          <c:layoutTarget val="inner"/>
          <c:xMode val="edge"/>
          <c:yMode val="edge"/>
          <c:x val="3.0400043744531934E-2"/>
          <c:y val="0.10298415891864179"/>
          <c:w val="0.68821719160104988"/>
          <c:h val="0.76454362888206118"/>
        </c:manualLayout>
      </c:layout>
      <c:doughnutChart>
        <c:varyColors val="1"/>
        <c:ser>
          <c:idx val="0"/>
          <c:order val="0"/>
          <c:tx>
            <c:strRef>
              <c:f>DASHBOARD!$AD$55</c:f>
              <c:strCache>
                <c:ptCount val="1"/>
                <c:pt idx="0">
                  <c:v>%Hombres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460D-4231-9AE2-B8A3DED5D975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460D-4231-9AE2-B8A3DED5D9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460D-4231-9AE2-B8A3DED5D975}"/>
              </c:ext>
            </c:extLst>
          </c:dPt>
          <c:dPt>
            <c:idx val="3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7-460D-4231-9AE2-B8A3DED5D9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460D-4231-9AE2-B8A3DED5D9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B-460D-4231-9AE2-B8A3DED5D97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DASHBOARD!$AC$56:$AC$62</c:f>
              <c:strCache>
                <c:ptCount val="6"/>
                <c:pt idx="0">
                  <c:v>Desempleo</c:v>
                </c:pt>
                <c:pt idx="1">
                  <c:v>Empleo</c:v>
                </c:pt>
                <c:pt idx="2">
                  <c:v>PEA</c:v>
                </c:pt>
                <c:pt idx="3">
                  <c:v>PEI</c:v>
                </c:pt>
                <c:pt idx="4">
                  <c:v>Población Total</c:v>
                </c:pt>
                <c:pt idx="5">
                  <c:v>Subempleo</c:v>
                </c:pt>
              </c:strCache>
            </c:strRef>
          </c:cat>
          <c:val>
            <c:numRef>
              <c:f>DASHBOARD!$AD$56:$AD$62</c:f>
              <c:numCache>
                <c:formatCode>0.00%</c:formatCode>
                <c:ptCount val="6"/>
                <c:pt idx="0">
                  <c:v>0.49402474661498746</c:v>
                </c:pt>
                <c:pt idx="1">
                  <c:v>0.61159274948400089</c:v>
                </c:pt>
                <c:pt idx="2">
                  <c:v>0.60569217831837863</c:v>
                </c:pt>
                <c:pt idx="3">
                  <c:v>0.28653743420344679</c:v>
                </c:pt>
                <c:pt idx="4">
                  <c:v>0.49413888450731352</c:v>
                </c:pt>
                <c:pt idx="5">
                  <c:v>0.6185244436077697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AA5-45F1-BB1F-644CB4139CC7}"/>
            </c:ext>
          </c:extLst>
        </c:ser>
        <c:ser>
          <c:idx val="1"/>
          <c:order val="1"/>
          <c:tx>
            <c:strRef>
              <c:f>DASHBOARD!$AE$55</c:f>
              <c:strCache>
                <c:ptCount val="1"/>
                <c:pt idx="0">
                  <c:v> %Mujeres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D-460D-4231-9AE2-B8A3DED5D975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F-460D-4231-9AE2-B8A3DED5D9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1-460D-4231-9AE2-B8A3DED5D975}"/>
              </c:ext>
            </c:extLst>
          </c:dPt>
          <c:dPt>
            <c:idx val="3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3-460D-4231-9AE2-B8A3DED5D9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5-460D-4231-9AE2-B8A3DED5D9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7-460D-4231-9AE2-B8A3DED5D975}"/>
              </c:ext>
            </c:extLst>
          </c:dPt>
          <c:dLbls>
            <c:spPr>
              <a:solidFill>
                <a:srgbClr val="D1EC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DASHBOARD!$AC$56:$AC$62</c:f>
              <c:strCache>
                <c:ptCount val="6"/>
                <c:pt idx="0">
                  <c:v>Desempleo</c:v>
                </c:pt>
                <c:pt idx="1">
                  <c:v>Empleo</c:v>
                </c:pt>
                <c:pt idx="2">
                  <c:v>PEA</c:v>
                </c:pt>
                <c:pt idx="3">
                  <c:v>PEI</c:v>
                </c:pt>
                <c:pt idx="4">
                  <c:v>Población Total</c:v>
                </c:pt>
                <c:pt idx="5">
                  <c:v>Subempleo</c:v>
                </c:pt>
              </c:strCache>
            </c:strRef>
          </c:cat>
          <c:val>
            <c:numRef>
              <c:f>DASHBOARD!$AE$56:$AE$62</c:f>
              <c:numCache>
                <c:formatCode>0.00%</c:formatCode>
                <c:ptCount val="6"/>
                <c:pt idx="0">
                  <c:v>0.50597525338501403</c:v>
                </c:pt>
                <c:pt idx="1">
                  <c:v>0.38840725051598857</c:v>
                </c:pt>
                <c:pt idx="2">
                  <c:v>0.39430782168163114</c:v>
                </c:pt>
                <c:pt idx="3">
                  <c:v>0.71346256579654721</c:v>
                </c:pt>
                <c:pt idx="4">
                  <c:v>0.50586111549262547</c:v>
                </c:pt>
                <c:pt idx="5">
                  <c:v>0.38147555639223391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AA5-45F1-BB1F-644CB4139CC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75229505686789144"/>
          <c:y val="0.21641874386807564"/>
          <c:w val="0.20723541892746603"/>
          <c:h val="0.30381234992076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 Rounded MT Bold" panose="020F0704030504030204" pitchFamily="34" charset="0"/>
        </a:defRPr>
      </a:pPr>
      <a:endParaRPr lang="es-EC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Aspecto Laboral ECU v.2.xlsx]DASHBOARD!Dinámica4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3.9619259241410056E-2"/>
              <c:y val="-0.1234648457208465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0.14891376749357577"/>
              <c:y val="8.99828536609558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0.16804030643770471"/>
              <c:y val="0.121372221217103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0.135251953962055"/>
              <c:y val="-0.152761588773250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0.15847703696564028"/>
              <c:y val="8.99828536609558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8.4703243895428396E-2"/>
              <c:y val="-0.186243580833141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0.11749159637107809"/>
              <c:y val="-0.1946140788481140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3.0055989769345457E-2"/>
              <c:y val="-5.6500861601065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0.11749159637107809"/>
              <c:y val="-0.1946140788481140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3.0055989769345457E-2"/>
              <c:y val="-5.6500861601065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0.16804030643770471"/>
              <c:y val="0.121372221217103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0.15847703696564028"/>
              <c:y val="8.99828536609558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8.4703243895428396E-2"/>
              <c:y val="-0.186243580833141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3.9619259241410056E-2"/>
              <c:y val="-0.1234648457208465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0.14891376749357577"/>
              <c:y val="8.99828536609558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0.135251953962055"/>
              <c:y val="-0.152761588773250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0.11749159637107809"/>
              <c:y val="-0.1946140788481140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3.0055989769345457E-2"/>
              <c:y val="-5.6500861601065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0.16804030643770471"/>
              <c:y val="0.121372221217103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0.15847703696564028"/>
              <c:y val="8.99828536609558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8.4703243895428396E-2"/>
              <c:y val="-0.186243580833141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3.9619259241410056E-2"/>
              <c:y val="-0.1234648457208465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0.14891376749357577"/>
              <c:y val="8.99828536609558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0.135251953962055"/>
              <c:y val="-0.152761588773250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0.11749159637107809"/>
              <c:y val="-0.1946140788481140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3.0055989769345457E-2"/>
              <c:y val="-5.6500861601065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0.16804030643770471"/>
              <c:y val="0.121372221217103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0.15847703696564028"/>
              <c:y val="8.99828536609558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8.4703243895428396E-2"/>
              <c:y val="-0.186243580833141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3.9619259241410056E-2"/>
              <c:y val="-0.1234648457208465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0.14891376749357577"/>
              <c:y val="8.99828536609558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0.135251953962055"/>
              <c:y val="-0.152761588773250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0.11749159637107809"/>
              <c:y val="-0.1946140788481140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3.0055989769345457E-2"/>
              <c:y val="-5.6500861601065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0.16804030643770471"/>
              <c:y val="0.121372221217103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0.15847703696564028"/>
              <c:y val="8.99828536609558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8.4703243895428396E-2"/>
              <c:y val="-0.186243580833141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3.9619259241410056E-2"/>
              <c:y val="-0.1234648457208465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0.14891376749357577"/>
              <c:y val="8.99828536609558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0.135251953962055"/>
              <c:y val="-0.152761588773250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0.11749159637107809"/>
              <c:y val="-0.1946140788481140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3.0055989769345457E-2"/>
              <c:y val="-5.6500861601065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0.16804030643770471"/>
              <c:y val="0.121372221217103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0.15847703696564028"/>
              <c:y val="8.99828536609558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8.4703243895428396E-2"/>
              <c:y val="-0.186243580833141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3.9619259241410056E-2"/>
              <c:y val="-0.1234648457208465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0.14891376749357577"/>
              <c:y val="8.99828536609558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>
              <a:alpha val="50196"/>
            </a:schemeClr>
          </a:solidFill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0.135251953962055"/>
              <c:y val="-0.152761588773250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0.11749159637107809"/>
              <c:y val="-0.1946140788481140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3.0055989769345457E-2"/>
              <c:y val="-5.6500861601065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0.16804030643770471"/>
              <c:y val="0.121372221217103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0.15847703696564028"/>
              <c:y val="8.99828536609558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5400" cap="rnd" cmpd="sng" algn="ctr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8.4703243895428396E-2"/>
              <c:y val="-0.186243580833141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3.9619259241410056E-2"/>
              <c:y val="-0.1234648457208465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0.14891376749357577"/>
              <c:y val="8.99828536609558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5400" cap="rnd" cmpd="sng" algn="ctr">
            <a:solidFill>
              <a:schemeClr val="accent2"/>
            </a:solidFill>
            <a:prstDash val="sysDot"/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0.135251953962055"/>
              <c:y val="-0.152761588773250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193649417340021"/>
          <c:y val="0.13485038388139042"/>
          <c:w val="0.50016295044960868"/>
          <c:h val="0.67430406933168741"/>
        </c:manualLayout>
      </c:layout>
      <c:radarChart>
        <c:radarStyle val="marker"/>
        <c:varyColors val="0"/>
        <c:ser>
          <c:idx val="0"/>
          <c:order val="0"/>
          <c:tx>
            <c:strRef>
              <c:f>DASHBOARD!$AH$55</c:f>
              <c:strCache>
                <c:ptCount val="1"/>
                <c:pt idx="0">
                  <c:v>Hombres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2540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5C-49F8-9AA7-040C803F9155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2540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5C-49F8-9AA7-040C803F9155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2540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5C-49F8-9AA7-040C803F9155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2540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5C-49F8-9AA7-040C803F9155}"/>
              </c:ext>
            </c:extLst>
          </c:dPt>
          <c:dLbls>
            <c:dLbl>
              <c:idx val="0"/>
              <c:layout>
                <c:manualLayout>
                  <c:x val="0.11749159637107809"/>
                  <c:y val="-0.194614078848114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5C-49F8-9AA7-040C803F9155}"/>
                </c:ext>
              </c:extLst>
            </c:dLbl>
            <c:dLbl>
              <c:idx val="1"/>
              <c:layout>
                <c:manualLayout>
                  <c:x val="3.0055989769345457E-2"/>
                  <c:y val="-5.6500861601065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5C-49F8-9AA7-040C803F9155}"/>
                </c:ext>
              </c:extLst>
            </c:dLbl>
            <c:dLbl>
              <c:idx val="2"/>
              <c:layout>
                <c:manualLayout>
                  <c:x val="0.16804030643770471"/>
                  <c:y val="0.121372221217103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5C-49F8-9AA7-040C803F9155}"/>
                </c:ext>
              </c:extLst>
            </c:dLbl>
            <c:dLbl>
              <c:idx val="3"/>
              <c:layout>
                <c:manualLayout>
                  <c:x val="-0.15847703696564028"/>
                  <c:y val="8.99828536609558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25C-49F8-9AA7-040C803F91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DASHBOARD!$AG$56:$AG$60</c:f>
              <c:strCache>
                <c:ptCount val="4"/>
                <c:pt idx="0">
                  <c:v>Desempleo (%)</c:v>
                </c:pt>
                <c:pt idx="1">
                  <c:v>Empleo Bruto (%)</c:v>
                </c:pt>
                <c:pt idx="2">
                  <c:v>Empleo no Remunerado (%)</c:v>
                </c:pt>
                <c:pt idx="3">
                  <c:v>Subempleo (%)</c:v>
                </c:pt>
              </c:strCache>
            </c:strRef>
          </c:cat>
          <c:val>
            <c:numRef>
              <c:f>DASHBOARD!$AH$56:$AH$60</c:f>
              <c:numCache>
                <c:formatCode>0.00%</c:formatCode>
                <c:ptCount val="4"/>
                <c:pt idx="0">
                  <c:v>4.0935646203743591E-2</c:v>
                </c:pt>
                <c:pt idx="1">
                  <c:v>0.74730380257311813</c:v>
                </c:pt>
                <c:pt idx="2">
                  <c:v>4.3936638314690822E-2</c:v>
                </c:pt>
                <c:pt idx="3">
                  <c:v>0.14109055574771234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BC3-4F8F-8DF6-B13E5491E4E7}"/>
            </c:ext>
          </c:extLst>
        </c:ser>
        <c:ser>
          <c:idx val="1"/>
          <c:order val="1"/>
          <c:tx>
            <c:strRef>
              <c:f>DASHBOARD!$AI$55</c:f>
              <c:strCache>
                <c:ptCount val="1"/>
                <c:pt idx="0">
                  <c:v>Mujeres</c:v>
                </c:pt>
              </c:strCache>
            </c:strRef>
          </c:tx>
          <c:spPr>
            <a:ln w="25400" cap="rnd" cmpd="sng" algn="ctr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2540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25C-49F8-9AA7-040C803F9155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2540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25C-49F8-9AA7-040C803F9155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2540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25C-49F8-9AA7-040C803F9155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spPr>
              <a:ln w="2540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25C-49F8-9AA7-040C803F9155}"/>
              </c:ext>
            </c:extLst>
          </c:dPt>
          <c:dLbls>
            <c:dLbl>
              <c:idx val="0"/>
              <c:layout>
                <c:manualLayout>
                  <c:x val="-8.4703243895428396E-2"/>
                  <c:y val="-0.186243580833141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5C-49F8-9AA7-040C803F9155}"/>
                </c:ext>
              </c:extLst>
            </c:dLbl>
            <c:dLbl>
              <c:idx val="1"/>
              <c:layout>
                <c:manualLayout>
                  <c:x val="3.9619259241410056E-2"/>
                  <c:y val="-0.123464845720846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25C-49F8-9AA7-040C803F9155}"/>
                </c:ext>
              </c:extLst>
            </c:dLbl>
            <c:dLbl>
              <c:idx val="2"/>
              <c:layout>
                <c:manualLayout>
                  <c:x val="-0.14891376749357577"/>
                  <c:y val="8.99828536609558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25C-49F8-9AA7-040C803F9155}"/>
                </c:ext>
              </c:extLst>
            </c:dLbl>
            <c:dLbl>
              <c:idx val="3"/>
              <c:layout>
                <c:manualLayout>
                  <c:x val="-0.135251953962055"/>
                  <c:y val="-0.152761588773250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25C-49F8-9AA7-040C803F91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DASHBOARD!$AG$56:$AG$60</c:f>
              <c:strCache>
                <c:ptCount val="4"/>
                <c:pt idx="0">
                  <c:v>Desempleo (%)</c:v>
                </c:pt>
                <c:pt idx="1">
                  <c:v>Empleo Bruto (%)</c:v>
                </c:pt>
                <c:pt idx="2">
                  <c:v>Empleo no Remunerado (%)</c:v>
                </c:pt>
                <c:pt idx="3">
                  <c:v>Subempleo (%)</c:v>
                </c:pt>
              </c:strCache>
            </c:strRef>
          </c:cat>
          <c:val>
            <c:numRef>
              <c:f>DASHBOARD!$AI$56:$AI$60</c:f>
              <c:numCache>
                <c:formatCode>0.00%</c:formatCode>
                <c:ptCount val="4"/>
                <c:pt idx="0">
                  <c:v>6.4401917217070143E-2</c:v>
                </c:pt>
                <c:pt idx="1">
                  <c:v>0.44898375534405394</c:v>
                </c:pt>
                <c:pt idx="2">
                  <c:v>0.14094883482625487</c:v>
                </c:pt>
                <c:pt idx="3">
                  <c:v>0.13366705059555617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BC3-4F8F-8DF6-B13E5491E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8286688"/>
        <c:axId val="305499488"/>
      </c:radarChart>
      <c:catAx>
        <c:axId val="8828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D1ECFF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C"/>
          </a:p>
        </c:txPr>
        <c:crossAx val="305499488"/>
        <c:crosses val="autoZero"/>
        <c:auto val="1"/>
        <c:lblAlgn val="ctr"/>
        <c:lblOffset val="100"/>
        <c:noMultiLvlLbl val="0"/>
      </c:catAx>
      <c:valAx>
        <c:axId val="305499488"/>
        <c:scaling>
          <c:orientation val="minMax"/>
          <c:max val="1"/>
        </c:scaling>
        <c:delete val="1"/>
        <c:axPos val="l"/>
        <c:majorGridlines>
          <c:spPr>
            <a:ln w="15875" cap="flat" cmpd="sng" algn="ctr">
              <a:solidFill>
                <a:schemeClr val="tx1"/>
              </a:solidFill>
              <a:bevel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88286688"/>
        <c:crosses val="autoZero"/>
        <c:crossBetween val="between"/>
      </c:valAx>
      <c:spPr>
        <a:noFill/>
        <a:ln w="12700">
          <a:noFill/>
        </a:ln>
        <a:effectLst/>
      </c:spPr>
    </c:plotArea>
    <c:legend>
      <c:legendPos val="r"/>
      <c:layout>
        <c:manualLayout>
          <c:xMode val="edge"/>
          <c:yMode val="edge"/>
          <c:x val="0.54665721784776899"/>
          <c:y val="0.89678934167440949"/>
          <c:w val="0.17563255421092369"/>
          <c:h val="0.10206218941507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C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EC"/>
    </a:p>
  </c:txPr>
  <c:printSettings>
    <c:headerFooter/>
    <c:pageMargins b="0.75" l="0.7" r="0.7" t="0.75" header="0.3" footer="0.3"/>
    <c:pageSetup orientation="portrait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Aspecto Laboral ECU v.2.xlsx]DASHBOARD!P4Mestizo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s-EC" sz="1400" b="0">
                <a:solidFill>
                  <a:schemeClr val="bg1">
                    <a:lumMod val="50000"/>
                  </a:schemeClr>
                </a:solidFill>
                <a:latin typeface="Arial Rounded MT Bold" panose="020F0704030504030204" pitchFamily="34" charset="0"/>
              </a:rPr>
              <a:t>Proporción de empleo según la etnia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>
                  <a:lumMod val="50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3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5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3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7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9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0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6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7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</c:pivotFmts>
    <c:plotArea>
      <c:layout>
        <c:manualLayout>
          <c:layoutTarget val="inner"/>
          <c:xMode val="edge"/>
          <c:yMode val="edge"/>
          <c:x val="2.4805202806947518E-2"/>
          <c:y val="0.1432979049642101"/>
          <c:w val="0.93778934019975313"/>
          <c:h val="0.74113667471970202"/>
        </c:manualLayout>
      </c:layout>
      <c:ofPieChart>
        <c:ofPieType val="pie"/>
        <c:varyColors val="1"/>
        <c:ser>
          <c:idx val="0"/>
          <c:order val="0"/>
          <c:tx>
            <c:strRef>
              <c:f>DASHBOARD!$AL$55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explosion val="1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4-DF2C-4F44-8522-DE1D61BCBBA3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6-DF2C-4F44-8522-DE1D61BCBBA3}"/>
              </c:ext>
            </c:extLst>
          </c:dPt>
          <c:dPt>
            <c:idx val="2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8-DF2C-4F44-8522-DE1D61BCBBA3}"/>
              </c:ext>
            </c:extLst>
          </c:dPt>
          <c:dPt>
            <c:idx val="3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A-DF2C-4F44-8522-DE1D61BCBBA3}"/>
              </c:ext>
            </c:extLst>
          </c:dPt>
          <c:dPt>
            <c:idx val="4"/>
            <c:bubble3D val="0"/>
            <c:explosion val="42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C-DF2C-4F44-8522-DE1D61BCBB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1E-DF2C-4F44-8522-DE1D61BCBBA3}"/>
              </c:ext>
            </c:extLst>
          </c:dPt>
          <c:dPt>
            <c:idx val="6"/>
            <c:bubble3D val="0"/>
            <c:explosion val="2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20-DF2C-4F44-8522-DE1D61BCBBA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DASHBOARD!$AK$56:$AK$61</c:f>
              <c:strCache>
                <c:ptCount val="6"/>
                <c:pt idx="0">
                  <c:v>Mestizo/a</c:v>
                </c:pt>
                <c:pt idx="1">
                  <c:v>Indígena</c:v>
                </c:pt>
                <c:pt idx="2">
                  <c:v>Montubio</c:v>
                </c:pt>
                <c:pt idx="3">
                  <c:v>Afroecuatoriano</c:v>
                </c:pt>
                <c:pt idx="4">
                  <c:v>Blanco</c:v>
                </c:pt>
                <c:pt idx="5">
                  <c:v>Otro</c:v>
                </c:pt>
              </c:strCache>
            </c:strRef>
          </c:cat>
          <c:val>
            <c:numRef>
              <c:f>DASHBOARD!$AL$56:$AL$61</c:f>
              <c:numCache>
                <c:formatCode>0.00%</c:formatCode>
                <c:ptCount val="6"/>
                <c:pt idx="0">
                  <c:v>0.80181651594003955</c:v>
                </c:pt>
                <c:pt idx="1">
                  <c:v>7.3194926733890539E-2</c:v>
                </c:pt>
                <c:pt idx="2">
                  <c:v>5.2024496802820466E-2</c:v>
                </c:pt>
                <c:pt idx="3">
                  <c:v>4.0990424687529441E-2</c:v>
                </c:pt>
                <c:pt idx="4">
                  <c:v>3.127232142730086E-2</c:v>
                </c:pt>
                <c:pt idx="5">
                  <c:v>7.0131440841346047E-4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F2C-4F44-8522-DE1D61BCBBA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5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Aspecto Laboral ECU v.2.xlsx]DASHBOARD!P315-24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s-EC" sz="1400" b="0" i="0" u="none" strike="noStrike" baseline="0">
                <a:effectLst/>
              </a:rPr>
              <a:t>Proporción Desempleo según Grupo de Edad </a:t>
            </a:r>
            <a:endParaRPr lang="es-EC"/>
          </a:p>
        </c:rich>
      </c:tx>
      <c:layout>
        <c:manualLayout>
          <c:xMode val="edge"/>
          <c:yMode val="edge"/>
          <c:x val="0.11874641341993207"/>
          <c:y val="2.485958575186871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3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8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>
              <a:lumMod val="75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3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75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8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</c:pivotFmts>
    <c:plotArea>
      <c:layout>
        <c:manualLayout>
          <c:layoutTarget val="inner"/>
          <c:xMode val="edge"/>
          <c:yMode val="edge"/>
          <c:x val="2.9120546974339731E-2"/>
          <c:y val="4.5047396333569967E-2"/>
          <c:w val="0.91685135388656114"/>
          <c:h val="0.899658947362926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DASHBOARD!$AO$55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4-9F0D-450E-840D-AE6FE0C4A26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6-9F0D-450E-840D-AE6FE0C4A263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8-9F0D-450E-840D-AE6FE0C4A26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A-9F0D-450E-840D-AE6FE0C4A263}"/>
              </c:ext>
            </c:extLst>
          </c:dPt>
          <c:dLbls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DASHBOARD!$AN$56:$AN$60</c:f>
              <c:strCache>
                <c:ptCount val="5"/>
                <c:pt idx="0">
                  <c:v>15 - 24</c:v>
                </c:pt>
                <c:pt idx="1">
                  <c:v>25 - 34</c:v>
                </c:pt>
                <c:pt idx="2">
                  <c:v>35 - 44 </c:v>
                </c:pt>
                <c:pt idx="3">
                  <c:v>45 - 64</c:v>
                </c:pt>
                <c:pt idx="4">
                  <c:v>65 a más</c:v>
                </c:pt>
              </c:strCache>
            </c:strRef>
          </c:cat>
          <c:val>
            <c:numRef>
              <c:f>DASHBOARD!$AO$56:$AO$60</c:f>
              <c:numCache>
                <c:formatCode>0.00%</c:formatCode>
                <c:ptCount val="5"/>
                <c:pt idx="0">
                  <c:v>0.28428425417741127</c:v>
                </c:pt>
                <c:pt idx="1">
                  <c:v>0.33388291135223525</c:v>
                </c:pt>
                <c:pt idx="2">
                  <c:v>0.165394749795435</c:v>
                </c:pt>
                <c:pt idx="3">
                  <c:v>0.19942615703801425</c:v>
                </c:pt>
                <c:pt idx="4">
                  <c:v>1.7011927636904314E-2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0D-450E-840D-AE6FE0C4A2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305685584"/>
        <c:axId val="303559760"/>
      </c:barChart>
      <c:catAx>
        <c:axId val="3056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s-EC"/>
          </a:p>
        </c:txPr>
        <c:crossAx val="303559760"/>
        <c:crosses val="autoZero"/>
        <c:auto val="1"/>
        <c:lblAlgn val="ctr"/>
        <c:lblOffset val="100"/>
        <c:noMultiLvlLbl val="0"/>
      </c:catAx>
      <c:valAx>
        <c:axId val="303559760"/>
        <c:scaling>
          <c:orientation val="minMax"/>
          <c:max val="0.55000000000000004"/>
        </c:scaling>
        <c:delete val="1"/>
        <c:axPos val="l"/>
        <c:numFmt formatCode="0%" sourceLinked="0"/>
        <c:majorTickMark val="none"/>
        <c:minorTickMark val="none"/>
        <c:tickLblPos val="nextTo"/>
        <c:crossAx val="305685584"/>
        <c:crosses val="autoZero"/>
        <c:crossBetween val="between"/>
        <c:majorUnit val="0.1"/>
      </c:valAx>
      <c:spPr>
        <a:noFill/>
      </c:spPr>
    </c:plotArea>
    <c:plotVisOnly val="1"/>
    <c:dispBlanksAs val="gap"/>
    <c:showDLblsOverMax val="0"/>
    <c:extLst/>
  </c:chart>
  <c:spPr>
    <a:noFill/>
    <a:ln w="28575" cap="flat" cmpd="sng" algn="ctr">
      <a:noFill/>
      <a:round/>
    </a:ln>
    <a:effectLst/>
  </c:spPr>
  <c:txPr>
    <a:bodyPr/>
    <a:lstStyle/>
    <a:p>
      <a:pPr>
        <a:defRPr>
          <a:latin typeface="Arial Rounded MT Bold" panose="020F0704030504030204" pitchFamily="34" charset="0"/>
        </a:defRPr>
      </a:pPr>
      <a:endParaRPr lang="es-EC"/>
    </a:p>
  </c:txPr>
  <c:printSettings>
    <c:headerFooter/>
    <c:pageMargins b="0.75" l="0.7" r="0.7" t="0.75" header="0.3" footer="0.3"/>
    <c:pageSetup orientation="portrait"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Aspecto Laboral ECU v.2.xlsx]DASHBOARD!PEEmpleadoPub</c:name>
    <c:fmtId val="2"/>
  </c:pivotSource>
  <c:chart>
    <c:title>
      <c:tx>
        <c:rich>
          <a:bodyPr/>
          <a:lstStyle/>
          <a:p>
            <a:pPr>
              <a:defRPr>
                <a:solidFill>
                  <a:schemeClr val="tx2"/>
                </a:solidFill>
              </a:defRPr>
            </a:pPr>
            <a:r>
              <a:rPr lang="en-US" sz="1400" b="0">
                <a:solidFill>
                  <a:schemeClr val="tx2"/>
                </a:solidFill>
              </a:rPr>
              <a:t>Proporción por</a:t>
            </a:r>
            <a:r>
              <a:rPr lang="en-US" sz="1400" b="0" baseline="0">
                <a:solidFill>
                  <a:schemeClr val="tx2"/>
                </a:solidFill>
              </a:rPr>
              <a:t> Grupo de Empleo</a:t>
            </a:r>
            <a:endParaRPr lang="en-US" sz="1400" b="0">
              <a:solidFill>
                <a:schemeClr val="tx2"/>
              </a:solidFill>
            </a:endParaRP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dLbl>
          <c:idx val="0"/>
          <c:layout>
            <c:manualLayout>
              <c:x val="-0.15562310030395138"/>
              <c:y val="9.1275167785234798E-2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77249"/>
                    <a:gd name="adj2" fmla="val -277419"/>
                  </a:avLst>
                </a:prstGeom>
              </c15:spPr>
            </c:ext>
          </c:extLst>
        </c:dLbl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dLbl>
          <c:idx val="0"/>
          <c:layout>
            <c:manualLayout>
              <c:x val="2.431610942249229E-3"/>
              <c:y val="-6.17449664429530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9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dLbl>
          <c:idx val="0"/>
          <c:layout>
            <c:manualLayout>
              <c:x val="-0.15562310030395138"/>
              <c:y val="9.1275167785234798E-2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77249"/>
                    <a:gd name="adj2" fmla="val -277419"/>
                  </a:avLst>
                </a:prstGeom>
              </c15:spPr>
            </c:ext>
          </c:extLst>
        </c:dLbl>
      </c:pivotFmt>
      <c:pivotFmt>
        <c:idx val="1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dLbl>
          <c:idx val="0"/>
          <c:layout>
            <c:manualLayout>
              <c:x val="2.431610942249229E-3"/>
              <c:y val="-6.17449664429530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2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dLbl>
          <c:idx val="0"/>
          <c:layout>
            <c:manualLayout>
              <c:x val="-0.15562310030395138"/>
              <c:y val="9.1275167785234798E-2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77249"/>
                    <a:gd name="adj2" fmla="val -277419"/>
                  </a:avLst>
                </a:prstGeom>
              </c15:spPr>
            </c:ext>
          </c:extLst>
        </c:dLbl>
      </c:pivotFmt>
      <c:pivotFmt>
        <c:idx val="1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dLbl>
          <c:idx val="0"/>
          <c:layout>
            <c:manualLayout>
              <c:x val="2.431610942249229E-3"/>
              <c:y val="-6.17449664429530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4"/>
        <c:spPr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5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dLbl>
          <c:idx val="0"/>
          <c:layout>
            <c:manualLayout>
              <c:x val="1.4906092708922146E-2"/>
              <c:y val="-2.4919435336269828E-2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119626"/>
                    <a:gd name="adj2" fmla="val 181333"/>
                  </a:avLst>
                </a:prstGeom>
              </c15:spPr>
            </c:ext>
          </c:extLst>
        </c:dLbl>
      </c:pivotFmt>
      <c:pivotFmt>
        <c:idx val="1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dLbl>
          <c:idx val="0"/>
          <c:layout>
            <c:manualLayout>
              <c:x val="2.431610942249229E-3"/>
              <c:y val="-6.17449664429530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</c:pivotFmts>
    <c:view3D>
      <c:rotX val="15"/>
      <c:rotY val="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9606251346241292E-2"/>
          <c:y val="0.2126340769903762"/>
          <c:w val="0.89662475169327238"/>
          <c:h val="0.75090463692038489"/>
        </c:manualLayout>
      </c:layout>
      <c:pie3DChart>
        <c:varyColors val="1"/>
        <c:ser>
          <c:idx val="0"/>
          <c:order val="0"/>
          <c:tx>
            <c:strRef>
              <c:f>DASHBOARD!$AR$55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4402-4C57-B702-0EFB083105EC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7-4402-4C57-B702-0EFB083105EC}"/>
              </c:ext>
            </c:extLst>
          </c:dPt>
          <c:dLbls>
            <c:dLbl>
              <c:idx val="0"/>
              <c:layout>
                <c:manualLayout>
                  <c:x val="1.4906092708922146E-2"/>
                  <c:y val="-2.4919435336269828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Arial Rounded MT Bold" panose="020F0704030504030204" pitchFamily="34" charset="0"/>
                      <a:ea typeface="+mn-ea"/>
                      <a:cs typeface="+mn-cs"/>
                    </a:defRPr>
                  </a:pPr>
                  <a:endParaRPr lang="es-EC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19626"/>
                        <a:gd name="adj2" fmla="val 181333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5-4402-4C57-B702-0EFB083105EC}"/>
                </c:ext>
              </c:extLst>
            </c:dLbl>
            <c:dLbl>
              <c:idx val="1"/>
              <c:layout>
                <c:manualLayout>
                  <c:x val="2.431610942249229E-3"/>
                  <c:y val="-6.17449664429530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402-4C57-B702-0EFB083105E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DASHBOARD!$AQ$56:$AQ$57</c:f>
              <c:strCache>
                <c:ptCount val="2"/>
                <c:pt idx="0">
                  <c:v>Empleado público</c:v>
                </c:pt>
                <c:pt idx="1">
                  <c:v>Empleado Privado</c:v>
                </c:pt>
              </c:strCache>
            </c:strRef>
          </c:cat>
          <c:val>
            <c:numRef>
              <c:f>DASHBOARD!$AR$56:$AR$57</c:f>
              <c:numCache>
                <c:formatCode>0.00%</c:formatCode>
                <c:ptCount val="2"/>
                <c:pt idx="0">
                  <c:v>9.468989016293626E-2</c:v>
                </c:pt>
                <c:pt idx="1">
                  <c:v>0.90531010983706617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02-4C57-B702-0EFB08310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b"/>
      <c:overlay val="0"/>
      <c:txPr>
        <a:bodyPr/>
        <a:lstStyle/>
        <a:p>
          <a:pPr>
            <a:defRPr sz="900">
              <a:solidFill>
                <a:schemeClr val="bg1">
                  <a:lumMod val="50000"/>
                </a:schemeClr>
              </a:solidFill>
            </a:defRPr>
          </a:pPr>
          <a:endParaRPr lang="es-EC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 Rounded MT Bold" panose="020F0704030504030204" pitchFamily="34" charset="0"/>
        </a:defRPr>
      </a:pPr>
      <a:endParaRPr lang="es-EC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Aspecto Laboral ECU v.2.xlsx]DASHBOARD!P2ServicioDom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s-EC"/>
              <a:t>Proporción por Sectorización del Empleo</a:t>
            </a:r>
          </a:p>
        </c:rich>
      </c:tx>
      <c:layout>
        <c:manualLayout>
          <c:xMode val="edge"/>
          <c:yMode val="edge"/>
          <c:x val="0.13005833415416354"/>
          <c:y val="3.3062877464418716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726901987969166E-2"/>
          <c:y val="2.0078452174053488E-3"/>
          <c:w val="0.91212787485619617"/>
          <c:h val="0.997992193372517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DASHBOARD!$AT$55</c:f>
              <c:strCache>
                <c:ptCount val="1"/>
                <c:pt idx="0">
                  <c:v>Servicio Doméstico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DASHBOARD!$AT$56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DASHBOARD!$AT$56</c:f>
              <c:numCache>
                <c:formatCode>0.00%</c:formatCode>
                <c:ptCount val="1"/>
                <c:pt idx="0">
                  <c:v>2.8826071786128296E-2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E6-498D-856F-94DA1E80A657}"/>
            </c:ext>
          </c:extLst>
        </c:ser>
        <c:ser>
          <c:idx val="1"/>
          <c:order val="1"/>
          <c:tx>
            <c:strRef>
              <c:f>DASHBOARD!$AU$55</c:f>
              <c:strCache>
                <c:ptCount val="1"/>
                <c:pt idx="0">
                  <c:v>No Clasificados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DASHBOARD!$AT$56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DASHBOARD!$AU$56</c:f>
              <c:numCache>
                <c:formatCode>0.00%</c:formatCode>
                <c:ptCount val="1"/>
                <c:pt idx="0">
                  <c:v>7.0660726438296781E-2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E6-498D-856F-94DA1E80A657}"/>
            </c:ext>
          </c:extLst>
        </c:ser>
        <c:ser>
          <c:idx val="2"/>
          <c:order val="2"/>
          <c:tx>
            <c:strRef>
              <c:f>DASHBOARD!$AV$55</c:f>
              <c:strCache>
                <c:ptCount val="1"/>
                <c:pt idx="0">
                  <c:v>Informal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DASHBOARD!$AT$56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DASHBOARD!$AV$56</c:f>
              <c:numCache>
                <c:formatCode>0.00%</c:formatCode>
                <c:ptCount val="1"/>
                <c:pt idx="0">
                  <c:v>0.42839894984397003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E6-498D-856F-94DA1E80A657}"/>
            </c:ext>
          </c:extLst>
        </c:ser>
        <c:ser>
          <c:idx val="3"/>
          <c:order val="3"/>
          <c:tx>
            <c:strRef>
              <c:f>DASHBOARD!$AW$55</c:f>
              <c:strCache>
                <c:ptCount val="1"/>
                <c:pt idx="0">
                  <c:v>Formal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DASHBOARD!$AT$56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DASHBOARD!$AW$56</c:f>
              <c:numCache>
                <c:formatCode>0.00%</c:formatCode>
                <c:ptCount val="1"/>
                <c:pt idx="0">
                  <c:v>0.47211425193159751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E6-498D-856F-94DA1E80A6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9666576"/>
        <c:axId val="25816464"/>
      </c:barChart>
      <c:catAx>
        <c:axId val="1896665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816464"/>
        <c:crosses val="autoZero"/>
        <c:auto val="1"/>
        <c:lblAlgn val="ctr"/>
        <c:lblOffset val="100"/>
        <c:noMultiLvlLbl val="0"/>
      </c:catAx>
      <c:valAx>
        <c:axId val="25816464"/>
        <c:scaling>
          <c:orientation val="minMax"/>
          <c:max val="0.60000000000000009"/>
          <c:min val="0"/>
        </c:scaling>
        <c:delete val="1"/>
        <c:axPos val="b"/>
        <c:numFmt formatCode="0%" sourceLinked="0"/>
        <c:majorTickMark val="none"/>
        <c:minorTickMark val="none"/>
        <c:tickLblPos val="nextTo"/>
        <c:crossAx val="189666576"/>
        <c:crosses val="autoZero"/>
        <c:crossBetween val="between"/>
        <c:majorUnit val="0.5"/>
      </c:valAx>
      <c:spPr>
        <a:noFill/>
      </c:spPr>
    </c:plotArea>
    <c:legend>
      <c:legendPos val="b"/>
      <c:layout>
        <c:manualLayout>
          <c:xMode val="edge"/>
          <c:yMode val="edge"/>
          <c:x val="5.7042424497863425E-2"/>
          <c:y val="0.88842621910865216"/>
          <c:w val="0.90505778373696133"/>
          <c:h val="8.2502045978449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 Rounded MT Bold" panose="020F0704030504030204" pitchFamily="34" charset="0"/>
        </a:defRPr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205;ndice!A1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5.jpeg"/><Relationship Id="rId7" Type="http://schemas.openxmlformats.org/officeDocument/2006/relationships/chart" Target="../charts/chart4.xml"/><Relationship Id="rId2" Type="http://schemas.openxmlformats.org/officeDocument/2006/relationships/image" Target="../media/image4.jpeg"/><Relationship Id="rId1" Type="http://schemas.openxmlformats.org/officeDocument/2006/relationships/image" Target="../media/image3.jpg"/><Relationship Id="rId6" Type="http://schemas.openxmlformats.org/officeDocument/2006/relationships/chart" Target="../charts/chart3.xml"/><Relationship Id="rId11" Type="http://schemas.openxmlformats.org/officeDocument/2006/relationships/chart" Target="../charts/chart8.xml"/><Relationship Id="rId5" Type="http://schemas.openxmlformats.org/officeDocument/2006/relationships/chart" Target="../charts/chart2.xml"/><Relationship Id="rId10" Type="http://schemas.openxmlformats.org/officeDocument/2006/relationships/chart" Target="../charts/chart7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317500</xdr:colOff>
      <xdr:row>0</xdr:row>
      <xdr:rowOff>0</xdr:rowOff>
    </xdr:from>
    <xdr:ext cx="10016842" cy="266104"/>
    <xdr:pic>
      <xdr:nvPicPr>
        <xdr:cNvPr id="5" name="Imagen 1">
          <a:extLst>
            <a:ext uri="{FF2B5EF4-FFF2-40B4-BE49-F238E27FC236}">
              <a16:creationId xmlns:a16="http://schemas.microsoft.com/office/drawing/2014/main" id="{55BD165B-F726-4FA4-B3DE-5A3670EC8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918700" y="39086"/>
          <a:ext cx="10016842" cy="2661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990600</xdr:colOff>
      <xdr:row>0</xdr:row>
      <xdr:rowOff>0</xdr:rowOff>
    </xdr:from>
    <xdr:ext cx="10093042" cy="266104"/>
    <xdr:pic>
      <xdr:nvPicPr>
        <xdr:cNvPr id="6" name="Imagen 1">
          <a:extLst>
            <a:ext uri="{FF2B5EF4-FFF2-40B4-BE49-F238E27FC236}">
              <a16:creationId xmlns:a16="http://schemas.microsoft.com/office/drawing/2014/main" id="{314E4D3F-2EDE-454B-8D97-912B1BED9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402800" y="39086"/>
          <a:ext cx="10093042" cy="2661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absoluteAnchor>
    <xdr:pos x="35883850" y="304800"/>
    <xdr:ext cx="781503" cy="312493"/>
    <xdr:sp macro="" textlink="">
      <xdr:nvSpPr>
        <xdr:cNvPr id="7" name="7 CuadroText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051FF4-127B-4A06-B75F-BB76E9B39560}"/>
            </a:ext>
          </a:extLst>
        </xdr:cNvPr>
        <xdr:cNvSpPr txBox="1"/>
      </xdr:nvSpPr>
      <xdr:spPr>
        <a:xfrm>
          <a:off x="35883850" y="304800"/>
          <a:ext cx="781503" cy="312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400" b="1" i="1" u="sng">
              <a:solidFill>
                <a:schemeClr val="tx2"/>
              </a:solidFill>
              <a:latin typeface="Century Gothic" panose="020B0502020202020204" pitchFamily="34" charset="0"/>
            </a:rPr>
            <a:t>Índice</a:t>
          </a:r>
        </a:p>
      </xdr:txBody>
    </xdr:sp>
    <xdr:clientData fPrint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48</xdr:row>
      <xdr:rowOff>31749</xdr:rowOff>
    </xdr:from>
    <xdr:to>
      <xdr:col>15</xdr:col>
      <xdr:colOff>744683</xdr:colOff>
      <xdr:row>89</xdr:row>
      <xdr:rowOff>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4AD20131-1DD5-4A54-90CD-B23AC9302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0301431"/>
          <a:ext cx="12971318" cy="8523433"/>
        </a:xfrm>
        <a:prstGeom prst="rect">
          <a:avLst/>
        </a:prstGeom>
      </xdr:spPr>
    </xdr:pic>
    <xdr:clientData/>
  </xdr:twoCellAnchor>
  <xdr:twoCellAnchor editAs="oneCell">
    <xdr:from>
      <xdr:col>0</xdr:col>
      <xdr:colOff>71440</xdr:colOff>
      <xdr:row>3</xdr:row>
      <xdr:rowOff>22399</xdr:rowOff>
    </xdr:from>
    <xdr:to>
      <xdr:col>15</xdr:col>
      <xdr:colOff>744682</xdr:colOff>
      <xdr:row>44</xdr:row>
      <xdr:rowOff>173182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831F073D-D372-4298-85E2-2BDFF4873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40" y="749763"/>
          <a:ext cx="12899878" cy="8688646"/>
        </a:xfrm>
        <a:prstGeom prst="rect">
          <a:avLst/>
        </a:prstGeom>
      </xdr:spPr>
    </xdr:pic>
    <xdr:clientData/>
  </xdr:twoCellAnchor>
  <xdr:twoCellAnchor editAs="oneCell">
    <xdr:from>
      <xdr:col>0</xdr:col>
      <xdr:colOff>624417</xdr:colOff>
      <xdr:row>0</xdr:row>
      <xdr:rowOff>60989</xdr:rowOff>
    </xdr:from>
    <xdr:to>
      <xdr:col>1</xdr:col>
      <xdr:colOff>412750</xdr:colOff>
      <xdr:row>2</xdr:row>
      <xdr:rowOff>127124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C3D2D0E-7646-4D08-963B-F585FC656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417" y="60989"/>
          <a:ext cx="582083" cy="51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624417</xdr:colOff>
      <xdr:row>45</xdr:row>
      <xdr:rowOff>60989</xdr:rowOff>
    </xdr:from>
    <xdr:ext cx="737936" cy="691086"/>
    <xdr:pic>
      <xdr:nvPicPr>
        <xdr:cNvPr id="36" name="Imagen 35">
          <a:extLst>
            <a:ext uri="{FF2B5EF4-FFF2-40B4-BE49-F238E27FC236}">
              <a16:creationId xmlns:a16="http://schemas.microsoft.com/office/drawing/2014/main" id="{A432454E-F81B-4AB7-BAF8-B48C72442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417" y="60989"/>
          <a:ext cx="737936" cy="691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634999</xdr:colOff>
      <xdr:row>43</xdr:row>
      <xdr:rowOff>178593</xdr:rowOff>
    </xdr:from>
    <xdr:to>
      <xdr:col>16</xdr:col>
      <xdr:colOff>47624</xdr:colOff>
      <xdr:row>44</xdr:row>
      <xdr:rowOff>173302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ACB6361B-6FCF-472C-AE88-158F0361C70C}"/>
            </a:ext>
          </a:extLst>
        </xdr:cNvPr>
        <xdr:cNvSpPr/>
      </xdr:nvSpPr>
      <xdr:spPr>
        <a:xfrm>
          <a:off x="11326812" y="9465468"/>
          <a:ext cx="1698625" cy="209022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s-EC" sz="1400" b="1">
              <a:solidFill>
                <a:schemeClr val="tx1"/>
              </a:solidFill>
              <a:latin typeface="Arial Rounded MT Bold" panose="020F0704030504030204" pitchFamily="34" charset="0"/>
            </a:rPr>
            <a:t>Pág. 1 de  2</a:t>
          </a:r>
        </a:p>
      </xdr:txBody>
    </xdr:sp>
    <xdr:clientData/>
  </xdr:twoCellAnchor>
  <xdr:twoCellAnchor>
    <xdr:from>
      <xdr:col>5</xdr:col>
      <xdr:colOff>492125</xdr:colOff>
      <xdr:row>86</xdr:row>
      <xdr:rowOff>198438</xdr:rowOff>
    </xdr:from>
    <xdr:to>
      <xdr:col>12</xdr:col>
      <xdr:colOff>79375</xdr:colOff>
      <xdr:row>88</xdr:row>
      <xdr:rowOff>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25CCAABD-7FDB-4E2F-AF63-A0732CE2FB0C}"/>
            </a:ext>
          </a:extLst>
        </xdr:cNvPr>
        <xdr:cNvSpPr/>
      </xdr:nvSpPr>
      <xdr:spPr>
        <a:xfrm>
          <a:off x="5087938" y="18629313"/>
          <a:ext cx="4921250" cy="23018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400">
              <a:solidFill>
                <a:schemeClr val="tx1"/>
              </a:solidFill>
              <a:latin typeface="Arial Rounded MT Bold" panose="020F0704030504030204" pitchFamily="34" charset="0"/>
            </a:rPr>
            <a:t>Uso académico para concurso - Derechos Reservados </a:t>
          </a:r>
        </a:p>
      </xdr:txBody>
    </xdr:sp>
    <xdr:clientData/>
  </xdr:twoCellAnchor>
  <xdr:twoCellAnchor>
    <xdr:from>
      <xdr:col>13</xdr:col>
      <xdr:colOff>603250</xdr:colOff>
      <xdr:row>87</xdr:row>
      <xdr:rowOff>63500</xdr:rowOff>
    </xdr:from>
    <xdr:to>
      <xdr:col>16</xdr:col>
      <xdr:colOff>15875</xdr:colOff>
      <xdr:row>88</xdr:row>
      <xdr:rowOff>58210</xdr:rowOff>
    </xdr:to>
    <xdr:sp macro="" textlink="">
      <xdr:nvSpPr>
        <xdr:cNvPr id="38" name="Rectángulo 37">
          <a:extLst>
            <a:ext uri="{FF2B5EF4-FFF2-40B4-BE49-F238E27FC236}">
              <a16:creationId xmlns:a16="http://schemas.microsoft.com/office/drawing/2014/main" id="{78316853-91CF-448E-9CA3-509CF864D024}"/>
            </a:ext>
          </a:extLst>
        </xdr:cNvPr>
        <xdr:cNvSpPr/>
      </xdr:nvSpPr>
      <xdr:spPr>
        <a:xfrm>
          <a:off x="11287125" y="18224500"/>
          <a:ext cx="1698625" cy="201085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s-EC" sz="1400" b="1">
              <a:solidFill>
                <a:schemeClr val="tx1"/>
              </a:solidFill>
              <a:latin typeface="Arial Rounded MT Bold" panose="020F0704030504030204" pitchFamily="34" charset="0"/>
            </a:rPr>
            <a:t>Pág. 2 de  2</a:t>
          </a:r>
        </a:p>
      </xdr:txBody>
    </xdr:sp>
    <xdr:clientData/>
  </xdr:twoCellAnchor>
  <xdr:twoCellAnchor>
    <xdr:from>
      <xdr:col>1</xdr:col>
      <xdr:colOff>634998</xdr:colOff>
      <xdr:row>3</xdr:row>
      <xdr:rowOff>168274</xdr:rowOff>
    </xdr:from>
    <xdr:to>
      <xdr:col>9</xdr:col>
      <xdr:colOff>155864</xdr:colOff>
      <xdr:row>21</xdr:row>
      <xdr:rowOff>55563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714D6AD-DE9A-41B2-886C-8C4836D7E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207817</xdr:colOff>
      <xdr:row>4</xdr:row>
      <xdr:rowOff>83126</xdr:rowOff>
    </xdr:from>
    <xdr:to>
      <xdr:col>15</xdr:col>
      <xdr:colOff>277090</xdr:colOff>
      <xdr:row>21</xdr:row>
      <xdr:rowOff>69273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EBED0CA1-745A-4122-A37A-4BC021A2F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121227</xdr:colOff>
      <xdr:row>22</xdr:row>
      <xdr:rowOff>47625</xdr:rowOff>
    </xdr:from>
    <xdr:to>
      <xdr:col>15</xdr:col>
      <xdr:colOff>671945</xdr:colOff>
      <xdr:row>42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D2B293-58A0-4D81-92DE-50B05755B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1047748</xdr:colOff>
      <xdr:row>22</xdr:row>
      <xdr:rowOff>35503</xdr:rowOff>
    </xdr:from>
    <xdr:to>
      <xdr:col>8</xdr:col>
      <xdr:colOff>268432</xdr:colOff>
      <xdr:row>41</xdr:row>
      <xdr:rowOff>56282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17668A-E66A-49D8-89F5-D9B67B3FB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47624</xdr:colOff>
      <xdr:row>49</xdr:row>
      <xdr:rowOff>11691</xdr:rowOff>
    </xdr:from>
    <xdr:to>
      <xdr:col>7</xdr:col>
      <xdr:colOff>612630</xdr:colOff>
      <xdr:row>64</xdr:row>
      <xdr:rowOff>23812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37BA527-CE23-4CD0-B1D7-E152B6808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114300</xdr:colOff>
      <xdr:row>4</xdr:row>
      <xdr:rowOff>95249</xdr:rowOff>
    </xdr:from>
    <xdr:to>
      <xdr:col>1</xdr:col>
      <xdr:colOff>666750</xdr:colOff>
      <xdr:row>43</xdr:row>
      <xdr:rowOff>95249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Periodo 1">
              <a:extLst>
                <a:ext uri="{FF2B5EF4-FFF2-40B4-BE49-F238E27FC236}">
                  <a16:creationId xmlns:a16="http://schemas.microsoft.com/office/drawing/2014/main" id="{8199D175-9552-4BD5-BE21-E9C18283BD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iod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023938"/>
              <a:ext cx="1314450" cy="781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9</xdr:col>
      <xdr:colOff>95249</xdr:colOff>
      <xdr:row>49</xdr:row>
      <xdr:rowOff>34737</xdr:rowOff>
    </xdr:from>
    <xdr:to>
      <xdr:col>15</xdr:col>
      <xdr:colOff>508848</xdr:colOff>
      <xdr:row>63</xdr:row>
      <xdr:rowOff>190499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6FD04B7B-23CE-43B4-83C0-2723AEBDB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69273</xdr:colOff>
      <xdr:row>67</xdr:row>
      <xdr:rowOff>135388</xdr:rowOff>
    </xdr:from>
    <xdr:to>
      <xdr:col>15</xdr:col>
      <xdr:colOff>346364</xdr:colOff>
      <xdr:row>82</xdr:row>
      <xdr:rowOff>34636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662D35-4A5C-442F-8E09-54C866945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1142997</xdr:colOff>
      <xdr:row>67</xdr:row>
      <xdr:rowOff>100446</xdr:rowOff>
    </xdr:from>
    <xdr:to>
      <xdr:col>8</xdr:col>
      <xdr:colOff>1</xdr:colOff>
      <xdr:row>82</xdr:row>
      <xdr:rowOff>51954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A099D09-D61A-4B1F-8745-1F326F84C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126422</xdr:colOff>
      <xdr:row>49</xdr:row>
      <xdr:rowOff>172316</xdr:rowOff>
    </xdr:from>
    <xdr:to>
      <xdr:col>1</xdr:col>
      <xdr:colOff>690562</xdr:colOff>
      <xdr:row>88</xdr:row>
      <xdr:rowOff>17318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Periodo">
              <a:extLst>
                <a:ext uri="{FF2B5EF4-FFF2-40B4-BE49-F238E27FC236}">
                  <a16:creationId xmlns:a16="http://schemas.microsoft.com/office/drawing/2014/main" id="{963A534C-E274-4007-A4A6-27D61C88C3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io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422" y="10649816"/>
              <a:ext cx="1326140" cy="79499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0.60859</cdr:x>
      <cdr:y>0.93259</cdr:y>
    </cdr:from>
    <cdr:to>
      <cdr:x>0.98823</cdr:x>
      <cdr:y>0.99475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B4A6D86A-97CA-4E14-9AA9-20BEBC0B3E59}"/>
            </a:ext>
          </a:extLst>
        </cdr:cNvPr>
        <cdr:cNvSpPr/>
      </cdr:nvSpPr>
      <cdr:spPr>
        <a:xfrm xmlns:a="http://schemas.openxmlformats.org/drawingml/2006/main">
          <a:off x="3581401" y="3829361"/>
          <a:ext cx="2234045" cy="2552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3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EC" sz="900">
              <a:solidFill>
                <a:schemeClr val="bg1">
                  <a:lumMod val="50000"/>
                </a:schemeClr>
              </a:solidFill>
              <a:latin typeface="Arial Rounded MT Bold" panose="020F0704030504030204" pitchFamily="34" charset="0"/>
            </a:rPr>
            <a:t>* Anillo</a:t>
          </a:r>
          <a:r>
            <a:rPr lang="es-EC" sz="900" baseline="0">
              <a:solidFill>
                <a:schemeClr val="bg1">
                  <a:lumMod val="50000"/>
                </a:schemeClr>
              </a:solidFill>
              <a:latin typeface="Arial Rounded MT Bold" panose="020F0704030504030204" pitchFamily="34" charset="0"/>
            </a:rPr>
            <a:t> interno H, Anillo externo: M</a:t>
          </a:r>
          <a:endParaRPr lang="es-EC" sz="900">
            <a:solidFill>
              <a:schemeClr val="bg1">
                <a:lumMod val="50000"/>
              </a:schemeClr>
            </a:solidFill>
            <a:latin typeface="Arial Rounded MT Bold" panose="020F070403050403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0.04531</cdr:x>
      <cdr:y>0</cdr:y>
    </cdr:from>
    <cdr:to>
      <cdr:x>0.91586</cdr:x>
      <cdr:y>0.08726</cdr:y>
    </cdr:to>
    <cdr:sp macro="" textlink="">
      <cdr:nvSpPr>
        <cdr:cNvPr id="3" name="Rectángulo 2">
          <a:extLst xmlns:a="http://schemas.openxmlformats.org/drawingml/2006/main">
            <a:ext uri="{FF2B5EF4-FFF2-40B4-BE49-F238E27FC236}">
              <a16:creationId xmlns:a16="http://schemas.microsoft.com/office/drawing/2014/main" id="{587773E0-81EA-45F4-908D-2F6EA28A0E20}"/>
            </a:ext>
          </a:extLst>
        </cdr:cNvPr>
        <cdr:cNvSpPr/>
      </cdr:nvSpPr>
      <cdr:spPr>
        <a:xfrm xmlns:a="http://schemas.openxmlformats.org/drawingml/2006/main">
          <a:off x="242457" y="0"/>
          <a:ext cx="4658591" cy="3463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C" sz="1400" b="0">
              <a:solidFill>
                <a:schemeClr val="bg2">
                  <a:lumMod val="25000"/>
                </a:schemeClr>
              </a:solidFill>
              <a:effectLst/>
              <a:latin typeface="Arial Rounded MT Bold" panose="020F0704030504030204" pitchFamily="34" charset="0"/>
              <a:ea typeface="+mn-ea"/>
              <a:cs typeface="+mn-cs"/>
            </a:rPr>
            <a:t>Tasas de empleo y desempleo nacionales</a:t>
          </a:r>
          <a:endParaRPr lang="es-EC" sz="1400" b="0">
            <a:solidFill>
              <a:schemeClr val="bg2">
                <a:lumMod val="25000"/>
              </a:schemeClr>
            </a:solidFill>
            <a:effectLst/>
            <a:latin typeface="Arial Rounded MT Bold" panose="020F070403050403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0.4151</cdr:x>
      <cdr:y>0.12991</cdr:y>
    </cdr:from>
    <cdr:to>
      <cdr:x>0.90488</cdr:x>
      <cdr:y>0.20901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671DA152-375C-48EF-B3F1-065DCAD96A79}"/>
            </a:ext>
          </a:extLst>
        </cdr:cNvPr>
        <cdr:cNvSpPr/>
      </cdr:nvSpPr>
      <cdr:spPr>
        <a:xfrm xmlns:a="http://schemas.openxmlformats.org/drawingml/2006/main">
          <a:off x="2069524" y="398217"/>
          <a:ext cx="2441864" cy="24245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20000"/>
            <a:lumOff val="80000"/>
          </a:schemeClr>
        </a:solidFill>
        <a:ln xmlns:a="http://schemas.openxmlformats.org/drawingml/2006/main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s-EC">
              <a:solidFill>
                <a:schemeClr val="tx2"/>
              </a:solidFill>
              <a:latin typeface="Arial Rounded MT Bold" panose="020F0704030504030204" pitchFamily="34" charset="0"/>
            </a:rPr>
            <a:t>Último censo -Septiembre</a:t>
          </a:r>
          <a:r>
            <a:rPr lang="es-EC" baseline="0">
              <a:solidFill>
                <a:schemeClr val="tx2"/>
              </a:solidFill>
              <a:latin typeface="Arial Rounded MT Bold" panose="020F0704030504030204" pitchFamily="34" charset="0"/>
            </a:rPr>
            <a:t> 2020</a:t>
          </a:r>
          <a:endParaRPr lang="es-EC">
            <a:solidFill>
              <a:schemeClr val="tx2"/>
            </a:solidFill>
            <a:latin typeface="Arial Rounded MT Bold" panose="020F070403050403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0.475</cdr:x>
      <cdr:y>0.1374</cdr:y>
    </cdr:from>
    <cdr:to>
      <cdr:x>0.97857</cdr:x>
      <cdr:y>0.21778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72C466DB-648A-48FF-B32D-EDD6531C9E3C}"/>
            </a:ext>
          </a:extLst>
        </cdr:cNvPr>
        <cdr:cNvSpPr/>
      </cdr:nvSpPr>
      <cdr:spPr>
        <a:xfrm xmlns:a="http://schemas.openxmlformats.org/drawingml/2006/main">
          <a:off x="2303318" y="414481"/>
          <a:ext cx="2441864" cy="24245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20000"/>
            <a:lumOff val="80000"/>
          </a:schemeClr>
        </a:solidFill>
        <a:ln xmlns:a="http://schemas.openxmlformats.org/drawingml/2006/main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C">
              <a:solidFill>
                <a:schemeClr val="tx2"/>
              </a:solidFill>
              <a:latin typeface="Arial Rounded MT Bold" panose="020F0704030504030204" pitchFamily="34" charset="0"/>
            </a:rPr>
            <a:t>Último censo -Septiembre</a:t>
          </a:r>
          <a:r>
            <a:rPr lang="es-EC" baseline="0">
              <a:solidFill>
                <a:schemeClr val="tx2"/>
              </a:solidFill>
              <a:latin typeface="Arial Rounded MT Bold" panose="020F0704030504030204" pitchFamily="34" charset="0"/>
            </a:rPr>
            <a:t> 2020</a:t>
          </a:r>
          <a:endParaRPr lang="es-EC">
            <a:solidFill>
              <a:schemeClr val="tx2"/>
            </a:solidFill>
            <a:latin typeface="Arial Rounded MT Bold" panose="020F070403050403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havez\AppData\Local\Temp\Rar$DIa5068.049\Users\aurcuango\AppData\Local\Microsoft\Windows\Temporary%20Internet%20Files\Content.Outlook\5XLLRC9W\201412_Tabulados_antiguomarc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Hoja1"/>
      <sheetName val="Hoja2"/>
      <sheetName val="1.-Poblaciones Nacional"/>
      <sheetName val="1.-Poblaciones Urbano"/>
      <sheetName val="1.-Poblaciones Rural"/>
      <sheetName val="2.-Tasas Nacional"/>
      <sheetName val="Hoja3"/>
      <sheetName val="2.-Tasas Urbano"/>
      <sheetName val="Hoja4"/>
      <sheetName val="2.-Tasas Rural"/>
      <sheetName val="3.- Intervalos Area"/>
      <sheetName val="4.- Intervalos_Ciudades"/>
      <sheetName val="5.1 Caracterización Ocupados"/>
      <sheetName val="5.2 Caracterización Ocup Plenos"/>
      <sheetName val="5.3 Caracterización Subempleo"/>
      <sheetName val="5.4 Caracterización Desempleo"/>
      <sheetName val="Desempleo_Internacional"/>
      <sheetName val="Enlaces"/>
      <sheetName val="Gráfico2"/>
      <sheetName val="Grafico2"/>
      <sheetName val="6.- Glosario"/>
      <sheetName val="Gráfico1"/>
      <sheetName val="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/>
      <sheetData sheetId="22"/>
      <sheetData sheetId="23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hair Aldás @paop" refreshedDate="44129.97584201389" backgroundQuery="1" createdVersion="6" refreshedVersion="6" minRefreshableVersion="3" recordCount="0" supportSubquery="1" supportAdvancedDrill="1" xr:uid="{882250F6-DEB0-4A6E-B2D1-36EE6DBCFFBC}">
  <cacheSource type="external" connectionId="1"/>
  <cacheFields count="9">
    <cacheField name="[Measures].[Máx. de 15 y 24 años]" caption="Máx. de 15 y 24 años" numFmtId="0" hierarchy="91" level="32767"/>
    <cacheField name="[Measures].[Máx. de 25 y 34 años]" caption="Máx. de 25 y 34 años" numFmtId="0" hierarchy="93" level="32767"/>
    <cacheField name="[Measures].[Máx. de 35 y 44 años]" caption="Máx. de 35 y 44 años" numFmtId="0" hierarchy="95" level="32767"/>
    <cacheField name="[Measures].[Máx. de 45 y 64 años]" caption="Máx. de 45 y 64 años" numFmtId="0" hierarchy="97" level="32767"/>
    <cacheField name="[Measures].[Máx. de 65 años y más]" caption="Máx. de 65 años y más" numFmtId="0" hierarchy="99" level="32767"/>
    <cacheField name="[Cesantes].[Periodo].[Periodo]" caption="Periodo" numFmtId="0" level="1">
      <sharedItems containsSemiMixedTypes="0" containsNonDate="0" containsString="0"/>
    </cacheField>
    <cacheField name="[PublicoPrivado].[Periodo].[Periodo]" caption="Periodo" numFmtId="0" hierarchy="39" level="1">
      <sharedItems containsSemiMixedTypes="0" containsNonDate="0" containsString="0"/>
    </cacheField>
    <cacheField name="[Sectorización].[Periodo].[Periodo]" caption="Periodo" numFmtId="0" hierarchy="42" level="1">
      <sharedItems containsSemiMixedTypes="0" containsNonDate="0" containsString="0"/>
    </cacheField>
    <cacheField name="[ParticiónEdad].[Periodo].[Periodo]" caption="Periodo" numFmtId="0" hierarchy="19" level="1">
      <sharedItems containsSemiMixedTypes="0" containsNonDate="0" containsString="0"/>
    </cacheField>
  </cacheFields>
  <cacheHierarchies count="112">
    <cacheHierarchy uniqueName="[Cesantes].[Periodo]" caption="Periodo" attribute="1" defaultMemberUniqueName="[Cesantes].[Periodo].[All]" allUniqueName="[Cesantes].[Periodo].[All]" dimensionUniqueName="[Cesantes]" displayFolder="" count="2" memberValueDatatype="130" unbalanced="0">
      <fieldsUsage count="2">
        <fieldUsage x="-1"/>
        <fieldUsage x="5"/>
      </fieldsUsage>
    </cacheHierarchy>
    <cacheHierarchy uniqueName="[Cesantes].[Cesantes]" caption="Cesantes" attribute="1" defaultMemberUniqueName="[Cesantes].[Cesantes].[All]" allUniqueName="[Cesantes].[Cesantes].[All]" dimensionUniqueName="[Cesantes]" displayFolder="" count="2" memberValueDatatype="5" unbalanced="0"/>
    <cacheHierarchy uniqueName="[Cesantes].[Nuevos]" caption="Nuevos" attribute="1" defaultMemberUniqueName="[Cesantes].[Nuevos].[All]" allUniqueName="[Cesantes].[Nuevos].[All]" dimensionUniqueName="[Cesantes]" displayFolder="" count="2" memberValueDatatype="5" unbalanced="0"/>
    <cacheHierarchy uniqueName="[EdadHMEtnia].[Periodo]" caption="Periodo" attribute="1" defaultMemberUniqueName="[EdadHMEtnia].[Periodo].[All]" allUniqueName="[EdadHMEtnia].[Periodo].[All]" dimensionUniqueName="[EdadHMEtnia]" displayFolder="" count="2" memberValueDatatype="130" unbalanced="0"/>
    <cacheHierarchy uniqueName="[EdadHMEtnia].[Hombre]" caption="Hombre" attribute="1" defaultMemberUniqueName="[EdadHMEtnia].[Hombre].[All]" allUniqueName="[EdadHMEtnia].[Hombre].[All]" dimensionUniqueName="[EdadHMEtnia]" displayFolder="" count="2" memberValueDatatype="5" unbalanced="0"/>
    <cacheHierarchy uniqueName="[EdadHMEtnia].[Mujer]" caption="Mujer" attribute="1" defaultMemberUniqueName="[EdadHMEtnia].[Mujer].[All]" allUniqueName="[EdadHMEtnia].[Mujer].[All]" dimensionUniqueName="[EdadHMEtnia]" displayFolder="" count="2" memberValueDatatype="5" unbalanced="0"/>
    <cacheHierarchy uniqueName="[NN].[Encuesta]" caption="Encuesta" attribute="1" defaultMemberUniqueName="[NN].[Encuesta].[All]" allUniqueName="[NN].[Encuesta].[All]" dimensionUniqueName="[NN]" displayFolder="" count="2" memberValueDatatype="130" unbalanced="0"/>
    <cacheHierarchy uniqueName="[NN].[Periodo]" caption="Periodo" attribute="1" defaultMemberUniqueName="[NN].[Periodo].[All]" allUniqueName="[NN].[Periodo].[All]" dimensionUniqueName="[NN]" displayFolder="" count="2" memberValueDatatype="130" unbalanced="0"/>
    <cacheHierarchy uniqueName="[NN].[Indicadores]" caption="Indicadores" attribute="1" defaultMemberUniqueName="[NN].[Indicadores].[All]" allUniqueName="[NN].[Indicadores].[All]" dimensionUniqueName="[NN]" displayFolder="" count="2" memberValueDatatype="130" unbalanced="0"/>
    <cacheHierarchy uniqueName="[NN].[Total]" caption="Total" attribute="1" defaultMemberUniqueName="[NN].[Total].[All]" allUniqueName="[NN].[Total].[All]" dimensionUniqueName="[NN]" displayFolder="" count="2" memberValueDatatype="5" unbalanced="0"/>
    <cacheHierarchy uniqueName="[NN].[Hombre]" caption="Hombre" attribute="1" defaultMemberUniqueName="[NN].[Hombre].[All]" allUniqueName="[NN].[Hombre].[All]" dimensionUniqueName="[NN]" displayFolder="" count="2" memberValueDatatype="5" unbalanced="0"/>
    <cacheHierarchy uniqueName="[NN].[Mujer]" caption="Mujer" attribute="1" defaultMemberUniqueName="[NN].[Mujer].[All]" allUniqueName="[NN].[Mujer].[All]" dimensionUniqueName="[NN]" displayFolder="" count="2" memberValueDatatype="5" unbalanced="0"/>
    <cacheHierarchy uniqueName="[Ocupacion].[Periodo]" caption="Periodo" attribute="1" defaultMemberUniqueName="[Ocupacion].[Periodo].[All]" allUniqueName="[Ocupacion].[Periodo].[All]" dimensionUniqueName="[Ocupacion]" displayFolder="" count="2" memberValueDatatype="130" unbalanced="0"/>
    <cacheHierarchy uniqueName="[Ocupacion].[Indicadores]" caption="Indicadores" attribute="1" defaultMemberUniqueName="[Ocupacion].[Indicadores].[All]" allUniqueName="[Ocupacion].[Indicadores].[All]" dimensionUniqueName="[Ocupacion]" displayFolder="" count="2" memberValueDatatype="130" unbalanced="0"/>
    <cacheHierarchy uniqueName="[Ocupacion].[Nacional]" caption="Nacional" attribute="1" defaultMemberUniqueName="[Ocupacion].[Nacional].[All]" allUniqueName="[Ocupacion].[Nacional].[All]" dimensionUniqueName="[Ocupacion]" displayFolder="" count="2" memberValueDatatype="5" unbalanced="0"/>
    <cacheHierarchy uniqueName="[Ocupacion].[Urbano]" caption="Urbano" attribute="1" defaultMemberUniqueName="[Ocupacion].[Urbano].[All]" allUniqueName="[Ocupacion].[Urbano].[All]" dimensionUniqueName="[Ocupacion]" displayFolder="" count="2" memberValueDatatype="5" unbalanced="0"/>
    <cacheHierarchy uniqueName="[Ocupacion].[Rural]" caption="Rural" attribute="1" defaultMemberUniqueName="[Ocupacion].[Rural].[All]" allUniqueName="[Ocupacion].[Rural].[All]" dimensionUniqueName="[Ocupacion]" displayFolder="" count="2" memberValueDatatype="5" unbalanced="0"/>
    <cacheHierarchy uniqueName="[Ocupacion].[Hombre]" caption="Hombre" attribute="1" defaultMemberUniqueName="[Ocupacion].[Hombre].[All]" allUniqueName="[Ocupacion].[Hombre].[All]" dimensionUniqueName="[Ocupacion]" displayFolder="" count="2" memberValueDatatype="5" unbalanced="0"/>
    <cacheHierarchy uniqueName="[Ocupacion].[Mujer]" caption="Mujer" attribute="1" defaultMemberUniqueName="[Ocupacion].[Mujer].[All]" allUniqueName="[Ocupacion].[Mujer].[All]" dimensionUniqueName="[Ocupacion]" displayFolder="" count="2" memberValueDatatype="5" unbalanced="0"/>
    <cacheHierarchy uniqueName="[ParticiónEdad].[Periodo]" caption="Periodo" attribute="1" defaultMemberUniqueName="[ParticiónEdad].[Periodo].[All]" allUniqueName="[ParticiónEdad].[Periodo].[All]" dimensionUniqueName="[ParticiónEdad]" displayFolder="" count="2" memberValueDatatype="130" unbalanced="0">
      <fieldsUsage count="2">
        <fieldUsage x="-1"/>
        <fieldUsage x="8"/>
      </fieldsUsage>
    </cacheHierarchy>
    <cacheHierarchy uniqueName="[ParticiónEdad].[15 y 24 años]" caption="15 y 24 años" attribute="1" defaultMemberUniqueName="[ParticiónEdad].[15 y 24 años].[All]" allUniqueName="[ParticiónEdad].[15 y 24 años].[All]" dimensionUniqueName="[ParticiónEdad]" displayFolder="" count="2" memberValueDatatype="5" unbalanced="0"/>
    <cacheHierarchy uniqueName="[ParticiónEdad].[25 y 34 años]" caption="25 y 34 años" attribute="1" defaultMemberUniqueName="[ParticiónEdad].[25 y 34 años].[All]" allUniqueName="[ParticiónEdad].[25 y 34 años].[All]" dimensionUniqueName="[ParticiónEdad]" displayFolder="" count="2" memberValueDatatype="5" unbalanced="0"/>
    <cacheHierarchy uniqueName="[ParticiónEdad].[35 y 44 años]" caption="35 y 44 años" attribute="1" defaultMemberUniqueName="[ParticiónEdad].[35 y 44 años].[All]" allUniqueName="[ParticiónEdad].[35 y 44 años].[All]" dimensionUniqueName="[ParticiónEdad]" displayFolder="" count="2" memberValueDatatype="5" unbalanced="0"/>
    <cacheHierarchy uniqueName="[ParticiónEdad].[45 y 64 años]" caption="45 y 64 años" attribute="1" defaultMemberUniqueName="[ParticiónEdad].[45 y 64 años].[All]" allUniqueName="[ParticiónEdad].[45 y 64 años].[All]" dimensionUniqueName="[ParticiónEdad]" displayFolder="" count="2" memberValueDatatype="5" unbalanced="0"/>
    <cacheHierarchy uniqueName="[ParticiónEdad].[65 años y más]" caption="65 años y más" attribute="1" defaultMemberUniqueName="[ParticiónEdad].[65 años y más].[All]" allUniqueName="[ParticiónEdad].[65 años y más].[All]" dimensionUniqueName="[ParticiónEdad]" displayFolder="" count="2" memberValueDatatype="5" unbalanced="0"/>
    <cacheHierarchy uniqueName="[ProporciónETNIA].[Periodo]" caption="Periodo" attribute="1" defaultMemberUniqueName="[ProporciónETNIA].[Periodo].[All]" allUniqueName="[ProporciónETNIA].[Periodo].[All]" dimensionUniqueName="[ProporciónETNIA]" displayFolder="" count="2" memberValueDatatype="130" unbalanced="0"/>
    <cacheHierarchy uniqueName="[ProporciónETNIA].[Indígena]" caption="Indígena" attribute="1" defaultMemberUniqueName="[ProporciónETNIA].[Indígena].[All]" allUniqueName="[ProporciónETNIA].[Indígena].[All]" dimensionUniqueName="[ProporciónETNIA]" displayFolder="" count="2" memberValueDatatype="5" unbalanced="0"/>
    <cacheHierarchy uniqueName="[ProporciónETNIA].[Afroecuatoriano]" caption="Afroecuatoriano" attribute="1" defaultMemberUniqueName="[ProporciónETNIA].[Afroecuatoriano].[All]" allUniqueName="[ProporciónETNIA].[Afroecuatoriano].[All]" dimensionUniqueName="[ProporciónETNIA]" displayFolder="" count="2" memberValueDatatype="5" unbalanced="0"/>
    <cacheHierarchy uniqueName="[ProporciónETNIA].[Mestizo/a]" caption="Mestizo/a" attribute="1" defaultMemberUniqueName="[ProporciónETNIA].[Mestizo/a].[All]" allUniqueName="[ProporciónETNIA].[Mestizo/a].[All]" dimensionUniqueName="[ProporciónETNIA]" displayFolder="" count="2" memberValueDatatype="5" unbalanced="0"/>
    <cacheHierarchy uniqueName="[ProporciónETNIA].[Blanco]" caption="Blanco" attribute="1" defaultMemberUniqueName="[ProporciónETNIA].[Blanco].[All]" allUniqueName="[ProporciónETNIA].[Blanco].[All]" dimensionUniqueName="[ProporciónETNIA]" displayFolder="" count="2" memberValueDatatype="5" unbalanced="0"/>
    <cacheHierarchy uniqueName="[ProporciónETNIA].[Montubio]" caption="Montubio" attribute="1" defaultMemberUniqueName="[ProporciónETNIA].[Montubio].[All]" allUniqueName="[ProporciónETNIA].[Montubio].[All]" dimensionUniqueName="[ProporciónETNIA]" displayFolder="" count="2" memberValueDatatype="5" unbalanced="0"/>
    <cacheHierarchy uniqueName="[ProporciónETNIA].[Otro Cual]" caption="Otro Cual" attribute="1" defaultMemberUniqueName="[ProporciónETNIA].[Otro Cual].[All]" allUniqueName="[ProporciónETNIA].[Otro Cual].[All]" dimensionUniqueName="[ProporciónETNIA]" displayFolder="" count="2" memberValueDatatype="5" unbalanced="0"/>
    <cacheHierarchy uniqueName="[ProporciónGL].[Periodo]" caption="Periodo" attribute="1" defaultMemberUniqueName="[ProporciónGL].[Periodo].[All]" allUniqueName="[ProporciónGL].[Periodo].[All]" dimensionUniqueName="[ProporciónGL]" displayFolder="" count="2" memberValueDatatype="130" unbalanced="0"/>
    <cacheHierarchy uniqueName="[ProporciónGL].[Indicadores]" caption="Indicadores" attribute="1" defaultMemberUniqueName="[ProporciónGL].[Indicadores].[All]" allUniqueName="[ProporciónGL].[Indicadores].[All]" dimensionUniqueName="[ProporciónGL]" displayFolder="" count="2" memberValueDatatype="130" unbalanced="0"/>
    <cacheHierarchy uniqueName="[ProporciónGL].[Total]" caption="Total" attribute="1" defaultMemberUniqueName="[ProporciónGL].[Total].[All]" allUniqueName="[ProporciónGL].[Total].[All]" dimensionUniqueName="[ProporciónGL]" displayFolder="" count="2" memberValueDatatype="5" unbalanced="0"/>
    <cacheHierarchy uniqueName="[ProporciónGL].[Hombre]" caption="Hombre" attribute="1" defaultMemberUniqueName="[ProporciónGL].[Hombre].[All]" allUniqueName="[ProporciónGL].[Hombre].[All]" dimensionUniqueName="[ProporciónGL]" displayFolder="" count="2" memberValueDatatype="5" unbalanced="0"/>
    <cacheHierarchy uniqueName="[ProporciónGL].[Mujer]" caption="Mujer" attribute="1" defaultMemberUniqueName="[ProporciónGL].[Mujer].[All]" allUniqueName="[ProporciónGL].[Mujer].[All]" dimensionUniqueName="[ProporciónGL]" displayFolder="" count="2" memberValueDatatype="5" unbalanced="0"/>
    <cacheHierarchy uniqueName="[ProporciónGL].[%Hombres]" caption="%Hombres" attribute="1" defaultMemberUniqueName="[ProporciónGL].[%Hombres].[All]" allUniqueName="[ProporciónGL].[%Hombres].[All]" dimensionUniqueName="[ProporciónGL]" displayFolder="" count="2" memberValueDatatype="5" unbalanced="0"/>
    <cacheHierarchy uniqueName="[ProporciónGL].[%Mujeres]" caption="%Mujeres" attribute="1" defaultMemberUniqueName="[ProporciónGL].[%Mujeres].[All]" allUniqueName="[ProporciónGL].[%Mujeres].[All]" dimensionUniqueName="[ProporciónGL]" displayFolder="" count="2" memberValueDatatype="5" unbalanced="0"/>
    <cacheHierarchy uniqueName="[PublicoPrivado].[Periodo]" caption="Periodo" attribute="1" defaultMemberUniqueName="[PublicoPrivado].[Periodo].[All]" allUniqueName="[PublicoPrivado].[Periodo].[All]" dimensionUniqueName="[PublicoPrivado]" displayFolder="" count="2" memberValueDatatype="130" unbalanced="0">
      <fieldsUsage count="2">
        <fieldUsage x="-1"/>
        <fieldUsage x="6"/>
      </fieldsUsage>
    </cacheHierarchy>
    <cacheHierarchy uniqueName="[PublicoPrivado].[Público]" caption="Público" attribute="1" defaultMemberUniqueName="[PublicoPrivado].[Público].[All]" allUniqueName="[PublicoPrivado].[Público].[All]" dimensionUniqueName="[PublicoPrivado]" displayFolder="" count="2" memberValueDatatype="5" unbalanced="0"/>
    <cacheHierarchy uniqueName="[PublicoPrivado].[Privado]" caption="Privado" attribute="1" defaultMemberUniqueName="[PublicoPrivado].[Privado].[All]" allUniqueName="[PublicoPrivado].[Privado].[All]" dimensionUniqueName="[PublicoPrivado]" displayFolder="" count="2" memberValueDatatype="5" unbalanced="0"/>
    <cacheHierarchy uniqueName="[Sectorización].[Periodo]" caption="Periodo" attribute="1" defaultMemberUniqueName="[Sectorización].[Periodo].[All]" allUniqueName="[Sectorización].[Periodo].[All]" dimensionUniqueName="[Sectorización]" displayFolder="" count="2" memberValueDatatype="130" unbalanced="0">
      <fieldsUsage count="2">
        <fieldUsage x="-1"/>
        <fieldUsage x="7"/>
      </fieldsUsage>
    </cacheHierarchy>
    <cacheHierarchy uniqueName="[Sectorización].[Sector Formal]" caption="Sector Formal" attribute="1" defaultMemberUniqueName="[Sectorización].[Sector Formal].[All]" allUniqueName="[Sectorización].[Sector Formal].[All]" dimensionUniqueName="[Sectorización]" displayFolder="" count="2" memberValueDatatype="5" unbalanced="0"/>
    <cacheHierarchy uniqueName="[Sectorización].[Sector Informal]" caption="Sector Informal" attribute="1" defaultMemberUniqueName="[Sectorización].[Sector Informal].[All]" allUniqueName="[Sectorización].[Sector Informal].[All]" dimensionUniqueName="[Sectorización]" displayFolder="" count="2" memberValueDatatype="5" unbalanced="0"/>
    <cacheHierarchy uniqueName="[Sectorización].[Empleo Doméstico]" caption="Empleo Doméstico" attribute="1" defaultMemberUniqueName="[Sectorización].[Empleo Doméstico].[All]" allUniqueName="[Sectorización].[Empleo Doméstico].[All]" dimensionUniqueName="[Sectorización]" displayFolder="" count="2" memberValueDatatype="5" unbalanced="0"/>
    <cacheHierarchy uniqueName="[Sectorización].[No Clasificados por Sector]" caption="No Clasificados por Sector" attribute="1" defaultMemberUniqueName="[Sectorización].[No Clasificados por Sector].[All]" allUniqueName="[Sectorización].[No Clasificados por Sector].[All]" dimensionUniqueName="[Sectorización]" displayFolder="" count="2" memberValueDatatype="5" unbalanced="0"/>
    <cacheHierarchy uniqueName="[Measures].[__XL_Count ProporciónETNIA]" caption="__XL_Count ProporciónETNIA" measure="1" displayFolder="" measureGroup="ProporciónETNIA" count="0" hidden="1"/>
    <cacheHierarchy uniqueName="[Measures].[__XL_Count Sectorización]" caption="__XL_Count Sectorización" measure="1" displayFolder="" measureGroup="Sectorización" count="0" hidden="1"/>
    <cacheHierarchy uniqueName="[Measures].[__XL_Count ParticiónEdad]" caption="__XL_Count ParticiónEdad" measure="1" displayFolder="" measureGroup="ParticiónEdad" count="0" hidden="1"/>
    <cacheHierarchy uniqueName="[Measures].[__XL_Count Cesantes]" caption="__XL_Count Cesantes" measure="1" displayFolder="" measureGroup="Cesantes" count="0" hidden="1"/>
    <cacheHierarchy uniqueName="[Measures].[__XL_Count Ocupacion]" caption="__XL_Count Ocupacion" measure="1" displayFolder="" measureGroup="Ocupacion" count="0" hidden="1"/>
    <cacheHierarchy uniqueName="[Measures].[__XL_Count EdadHMEtnia]" caption="__XL_Count EdadHMEtnia" measure="1" displayFolder="" measureGroup="EdadHMEtnia" count="0" hidden="1"/>
    <cacheHierarchy uniqueName="[Measures].[__XL_Count ProporciónGL]" caption="__XL_Count ProporciónGL" measure="1" displayFolder="" measureGroup="ProporciónGL" count="0" hidden="1"/>
    <cacheHierarchy uniqueName="[Measures].[__XL_Count NN]" caption="__XL_Count NN" measure="1" displayFolder="" measureGroup="NN" count="0" hidden="1"/>
    <cacheHierarchy uniqueName="[Measures].[__XL_Count PublicoPrivado]" caption="__XL_Count PublicoPrivado" measure="1" displayFolder="" measureGroup="PublicoPrivado" count="0" hidden="1"/>
    <cacheHierarchy uniqueName="[Measures].[__No hay medidas definidas]" caption="__No hay medidas definidas" measure="1" displayFolder="" count="0" hidden="1"/>
    <cacheHierarchy uniqueName="[Measures].[Suma de Hombre]" caption="Suma de Hombre" measure="1" displayFolder="" measureGroup="Ocupac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ujer]" caption="Suma de Mujer" measure="1" displayFolder="" measureGroup="Ocupacio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áx. de Hombre]" caption="Máx. de Hombre" measure="1" displayFolder="" measureGroup="Ocupac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áx. de Mujer]" caption="Máx. de Mujer" measure="1" displayFolder="" measureGroup="Ocupacio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Nacional]" caption="Suma de Nacional" measure="1" displayFolder="" measureGroup="Ocupacio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áx. de Nacional]" caption="Máx. de Nacional" measure="1" displayFolder="" measureGroup="Ocupacio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Hombre 2]" caption="Suma de Hombre 2" measure="1" displayFolder="" measureGroup="EdadHMEtni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ujer 2]" caption="Suma de Mujer 2" measure="1" displayFolder="" measureGroup="EdadHMEtni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áx. de Hombre 2]" caption="Máx. de Hombre 2" measure="1" displayFolder="" measureGroup="EdadHMEtni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áx. de Mujer 2]" caption="Máx. de Mujer 2" measure="1" displayFolder="" measureGroup="EdadHMEtni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Hombre 3]" caption="Suma de Hombre 3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Mujer 3]" caption="Suma de Mujer 3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Máx. de Hombre 3]" caption="Máx. de Hombre 3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%Hombres]" caption="Suma de %Homb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Máx. de %Hombres]" caption="Máx. de %Homb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%Mujeres]" caption="Suma de %Muje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áx. de %Mujeres]" caption="Máx. de %Muje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Hombre]" caption="Recuento de Hombre" measure="1" displayFolder="" measureGroup="N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Mujer 4]" caption="Suma de Mujer 4" measure="1" displayFolder="" measureGroup="N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áx. de Hombre 4]" caption="Máx. de Hombre 4" measure="1" displayFolder="" measureGroup="N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áx. de Mujer 3]" caption="Máx. de Mujer 3" measure="1" displayFolder="" measureGroup="N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Mestizo/a]" caption="Suma de Mestizo/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Indígena]" caption="Suma de Indígen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áx. de Mestizo/a]" caption="Máx. de Mestizo/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áx. de Indígena]" caption="Máx. de Indígen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Afroecuatoriano]" caption="Suma de Afroecuatorian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Montubio]" caption="Recuento de Montubi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Máx. de Afroecuatoriano]" caption="Máx. de Afroecuatorian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áx. de Montubio]" caption="Máx. de Montubi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Blanco]" caption="Suma de Blanc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Máx. de Blanco]" caption="Máx. de Blanc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Otro Cual]" caption="Suma de Otro Cual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Máx. de Otro Cual]" caption="Máx. de Otro Cual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15 y 24 años]" caption="Suma de 15 y 2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áx. de 15 y 24 años]" caption="Máx. de 15 y 24 años" measure="1" displayFolder="" measureGroup="ParticiónEda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25 y 34 años]" caption="Suma de 25 y 3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áx. de 25 y 34 años]" caption="Máx. de 25 y 34 años" measure="1" displayFolder="" measureGroup="ParticiónEda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35 y 44 años]" caption="Suma de 35 y 4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áx. de 35 y 44 años]" caption="Máx. de 35 y 44 años" measure="1" displayFolder="" measureGroup="ParticiónEda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45 y 64 años]" caption="Suma de 45 y 6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áx. de 45 y 64 años]" caption="Máx. de 45 y 64 años" measure="1" displayFolder="" measureGroup="ParticiónEdad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65 años y más]" caption="Suma de 65 años y má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65 años y más]" caption="Máx. de 65 años y más" measure="1" displayFolder="" measureGroup="ParticiónEdad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Público]" caption="Suma de Públic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Máx. de Público]" caption="Máx. de Públic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Privado]" caption="Suma de Privad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Máx. de Privado]" caption="Máx. de Privad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Empleo Doméstico]" caption="Recuento de Empleo Doméstico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Máx. de Empleo Doméstico]" caption="Máx. de Empleo Doméstico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No Clasificados por Sector]" caption="Suma de No Clasificados por Sector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áx. de No Clasificados por Sector]" caption="Máx. de No Clasificados por Sector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Sector Informal]" caption="Suma de Sector In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áx. de Sector Informal]" caption="Máx. de Sector In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Sector Formal]" caption="Suma de Sector 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Máx. de Sector Formal]" caption="Máx. de Sector 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10">
    <dimension name="Cesantes" uniqueName="[Cesantes]" caption="Cesantes"/>
    <dimension name="EdadHMEtnia" uniqueName="[EdadHMEtnia]" caption="EdadHMEtnia"/>
    <dimension measure="1" name="Measures" uniqueName="[Measures]" caption="Measures"/>
    <dimension name="NN" uniqueName="[NN]" caption="NN"/>
    <dimension name="Ocupacion" uniqueName="[Ocupacion]" caption="Ocupacion"/>
    <dimension name="ParticiónEdad" uniqueName="[ParticiónEdad]" caption="ParticiónEdad"/>
    <dimension name="ProporciónETNIA" uniqueName="[ProporciónETNIA]" caption="ProporciónETNIA"/>
    <dimension name="ProporciónGL" uniqueName="[ProporciónGL]" caption="ProporciónGL"/>
    <dimension name="PublicoPrivado" uniqueName="[PublicoPrivado]" caption="PublicoPrivado"/>
    <dimension name="Sectorización" uniqueName="[Sectorización]" caption="Sectorización"/>
  </dimensions>
  <measureGroups count="9">
    <measureGroup name="Cesantes" caption="Cesantes"/>
    <measureGroup name="EdadHMEtnia" caption="EdadHMEtnia"/>
    <measureGroup name="NN" caption="NN"/>
    <measureGroup name="Ocupacion" caption="Ocupacion"/>
    <measureGroup name="ParticiónEdad" caption="ParticiónEdad"/>
    <measureGroup name="ProporciónETNIA" caption="ProporciónETNIA"/>
    <measureGroup name="ProporciónGL" caption="ProporciónGL"/>
    <measureGroup name="PublicoPrivado" caption="PublicoPrivado"/>
    <measureGroup name="Sectorización" caption="Sectorización"/>
  </measureGroups>
  <maps count="21">
    <map measureGroup="0" dimension="0"/>
    <map measureGroup="1" dimension="1"/>
    <map measureGroup="1" dimension="9"/>
    <map measureGroup="2" dimension="0"/>
    <map measureGroup="2" dimension="3"/>
    <map measureGroup="2" dimension="5"/>
    <map measureGroup="2" dimension="6"/>
    <map measureGroup="2" dimension="8"/>
    <map measureGroup="2" dimension="9"/>
    <map measureGroup="3" dimension="1"/>
    <map measureGroup="3" dimension="4"/>
    <map measureGroup="3" dimension="9"/>
    <map measureGroup="4" dimension="0"/>
    <map measureGroup="4" dimension="5"/>
    <map measureGroup="5" dimension="6"/>
    <map measureGroup="5" dimension="9"/>
    <map measureGroup="6" dimension="6"/>
    <map measureGroup="6" dimension="7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hair Aldás @paop" refreshedDate="44129.997232291666" backgroundQuery="1" createdVersion="6" refreshedVersion="6" minRefreshableVersion="3" recordCount="0" supportSubquery="1" supportAdvancedDrill="1" xr:uid="{AA5CB1A7-F2C5-4AF8-9F1B-E4E8A74ED082}">
  <cacheSource type="external" connectionId="1"/>
  <cacheFields count="10">
    <cacheField name="[Ocupacion].[Indicadores].[Indicadores]" caption="Indicadores" numFmtId="0" hierarchy="13" level="1">
      <sharedItems count="6">
        <s v="Desempleo"/>
        <s v="Empleo"/>
        <s v="Empleo no remunerado"/>
        <s v="Población Económicamente Activa"/>
        <s v="Población Económicamente Inactiva"/>
        <s v="Población Total"/>
      </sharedItems>
    </cacheField>
    <cacheField name="[Measures].[Máx. de Hombre]" caption="Máx. de Hombre" numFmtId="0" hierarchy="59" level="32767"/>
    <cacheField name="[Measures].[Máx. de Mujer]" caption="Máx. de Mujer" numFmtId="0" hierarchy="60" level="32767"/>
    <cacheField name="[Measures].[Máx. de Nacional]" caption="Máx. de Nacional" numFmtId="0" hierarchy="62" level="32767"/>
    <cacheField name="[EdadHMEtnia].[Periodo].[Periodo]" caption="Periodo" numFmtId="0" hierarchy="3" level="1">
      <sharedItems containsSemiMixedTypes="0" containsNonDate="0" containsString="0"/>
    </cacheField>
    <cacheField name="[ProporciónGL].[Periodo].[Periodo]" caption="Periodo" numFmtId="0" hierarchy="32" level="1">
      <sharedItems containsSemiMixedTypes="0" containsNonDate="0" containsString="0"/>
    </cacheField>
    <cacheField name="[Cesantes].[Periodo].[Periodo]" caption="Periodo" numFmtId="0" level="1">
      <sharedItems containsSemiMixedTypes="0" containsNonDate="0" containsString="0"/>
    </cacheField>
    <cacheField name="[ProporciónETNIA].[Periodo].[Periodo]" caption="Periodo" numFmtId="0" hierarchy="25" level="1">
      <sharedItems containsSemiMixedTypes="0" containsNonDate="0" containsString="0"/>
    </cacheField>
    <cacheField name="[Sectorización].[Periodo].[Periodo]" caption="Periodo" numFmtId="0" hierarchy="42" level="1">
      <sharedItems containsSemiMixedTypes="0" containsNonDate="0" containsString="0"/>
    </cacheField>
    <cacheField name="[PublicoPrivado].[Periodo].[Periodo]" caption="Periodo" numFmtId="0" hierarchy="39" level="1">
      <sharedItems containsSemiMixedTypes="0" containsNonDate="0" containsString="0"/>
    </cacheField>
  </cacheFields>
  <cacheHierarchies count="112">
    <cacheHierarchy uniqueName="[Cesantes].[Periodo]" caption="Periodo" attribute="1" defaultMemberUniqueName="[Cesantes].[Periodo].[All]" allUniqueName="[Cesantes].[Periodo].[All]" dimensionUniqueName="[Cesantes]" displayFolder="" count="2" memberValueDatatype="130" unbalanced="0">
      <fieldsUsage count="2">
        <fieldUsage x="-1"/>
        <fieldUsage x="6"/>
      </fieldsUsage>
    </cacheHierarchy>
    <cacheHierarchy uniqueName="[Cesantes].[Cesantes]" caption="Cesantes" attribute="1" defaultMemberUniqueName="[Cesantes].[Cesantes].[All]" allUniqueName="[Cesantes].[Cesantes].[All]" dimensionUniqueName="[Cesantes]" displayFolder="" count="0" memberValueDatatype="5" unbalanced="0"/>
    <cacheHierarchy uniqueName="[Cesantes].[Nuevos]" caption="Nuevos" attribute="1" defaultMemberUniqueName="[Cesantes].[Nuevos].[All]" allUniqueName="[Cesantes].[Nuevos].[All]" dimensionUniqueName="[Cesantes]" displayFolder="" count="0" memberValueDatatype="5" unbalanced="0"/>
    <cacheHierarchy uniqueName="[EdadHMEtnia].[Periodo]" caption="Periodo" attribute="1" defaultMemberUniqueName="[EdadHMEtnia].[Periodo].[All]" allUniqueName="[EdadHMEtnia].[Periodo].[All]" dimensionUniqueName="[EdadHMEtnia]" displayFolder="" count="2" memberValueDatatype="130" unbalanced="0">
      <fieldsUsage count="2">
        <fieldUsage x="-1"/>
        <fieldUsage x="4"/>
      </fieldsUsage>
    </cacheHierarchy>
    <cacheHierarchy uniqueName="[EdadHMEtnia].[Hombre]" caption="Hombre" attribute="1" defaultMemberUniqueName="[EdadHMEtnia].[Hombre].[All]" allUniqueName="[EdadHMEtnia].[Hombre].[All]" dimensionUniqueName="[EdadHMEtnia]" displayFolder="" count="0" memberValueDatatype="5" unbalanced="0"/>
    <cacheHierarchy uniqueName="[EdadHMEtnia].[Mujer]" caption="Mujer" attribute="1" defaultMemberUniqueName="[EdadHMEtnia].[Mujer].[All]" allUniqueName="[EdadHMEtnia].[Mujer].[All]" dimensionUniqueName="[EdadHMEtnia]" displayFolder="" count="0" memberValueDatatype="5" unbalanced="0"/>
    <cacheHierarchy uniqueName="[NN].[Encuesta]" caption="Encuesta" attribute="1" defaultMemberUniqueName="[NN].[Encuesta].[All]" allUniqueName="[NN].[Encuesta].[All]" dimensionUniqueName="[NN]" displayFolder="" count="0" memberValueDatatype="130" unbalanced="0"/>
    <cacheHierarchy uniqueName="[NN].[Periodo]" caption="Periodo" attribute="1" defaultMemberUniqueName="[NN].[Periodo].[All]" allUniqueName="[NN].[Periodo].[All]" dimensionUniqueName="[NN]" displayFolder="" count="0" memberValueDatatype="130" unbalanced="0"/>
    <cacheHierarchy uniqueName="[NN].[Indicadores]" caption="Indicadores" attribute="1" defaultMemberUniqueName="[NN].[Indicadores].[All]" allUniqueName="[NN].[Indicadores].[All]" dimensionUniqueName="[NN]" displayFolder="" count="0" memberValueDatatype="130" unbalanced="0"/>
    <cacheHierarchy uniqueName="[NN].[Total]" caption="Total" attribute="1" defaultMemberUniqueName="[NN].[Total].[All]" allUniqueName="[NN].[Total].[All]" dimensionUniqueName="[NN]" displayFolder="" count="0" memberValueDatatype="5" unbalanced="0"/>
    <cacheHierarchy uniqueName="[NN].[Hombre]" caption="Hombre" attribute="1" defaultMemberUniqueName="[NN].[Hombre].[All]" allUniqueName="[NN].[Hombre].[All]" dimensionUniqueName="[NN]" displayFolder="" count="0" memberValueDatatype="5" unbalanced="0"/>
    <cacheHierarchy uniqueName="[NN].[Mujer]" caption="Mujer" attribute="1" defaultMemberUniqueName="[NN].[Mujer].[All]" allUniqueName="[NN].[Mujer].[All]" dimensionUniqueName="[NN]" displayFolder="" count="0" memberValueDatatype="5" unbalanced="0"/>
    <cacheHierarchy uniqueName="[Ocupacion].[Periodo]" caption="Periodo" attribute="1" defaultMemberUniqueName="[Ocupacion].[Periodo].[All]" allUniqueName="[Ocupacion].[Periodo].[All]" dimensionUniqueName="[Ocupacion]" displayFolder="" count="0" memberValueDatatype="130" unbalanced="0"/>
    <cacheHierarchy uniqueName="[Ocupacion].[Indicadores]" caption="Indicadores" attribute="1" defaultMemberUniqueName="[Ocupacion].[Indicadores].[All]" allUniqueName="[Ocupacion].[Indicadores].[All]" dimensionUniqueName="[Ocupacion]" displayFolder="" count="2" memberValueDatatype="130" unbalanced="0">
      <fieldsUsage count="2">
        <fieldUsage x="-1"/>
        <fieldUsage x="0"/>
      </fieldsUsage>
    </cacheHierarchy>
    <cacheHierarchy uniqueName="[Ocupacion].[Nacional]" caption="Nacional" attribute="1" defaultMemberUniqueName="[Ocupacion].[Nacional].[All]" allUniqueName="[Ocupacion].[Nacional].[All]" dimensionUniqueName="[Ocupacion]" displayFolder="" count="0" memberValueDatatype="5" unbalanced="0"/>
    <cacheHierarchy uniqueName="[Ocupacion].[Urbano]" caption="Urbano" attribute="1" defaultMemberUniqueName="[Ocupacion].[Urbano].[All]" allUniqueName="[Ocupacion].[Urbano].[All]" dimensionUniqueName="[Ocupacion]" displayFolder="" count="0" memberValueDatatype="5" unbalanced="0"/>
    <cacheHierarchy uniqueName="[Ocupacion].[Rural]" caption="Rural" attribute="1" defaultMemberUniqueName="[Ocupacion].[Rural].[All]" allUniqueName="[Ocupacion].[Rural].[All]" dimensionUniqueName="[Ocupacion]" displayFolder="" count="0" memberValueDatatype="5" unbalanced="0"/>
    <cacheHierarchy uniqueName="[Ocupacion].[Hombre]" caption="Hombre" attribute="1" defaultMemberUniqueName="[Ocupacion].[Hombre].[All]" allUniqueName="[Ocupacion].[Hombre].[All]" dimensionUniqueName="[Ocupacion]" displayFolder="" count="0" memberValueDatatype="5" unbalanced="0"/>
    <cacheHierarchy uniqueName="[Ocupacion].[Mujer]" caption="Mujer" attribute="1" defaultMemberUniqueName="[Ocupacion].[Mujer].[All]" allUniqueName="[Ocupacion].[Mujer].[All]" dimensionUniqueName="[Ocupacion]" displayFolder="" count="0" memberValueDatatype="5" unbalanced="0"/>
    <cacheHierarchy uniqueName="[ParticiónEdad].[Periodo]" caption="Periodo" attribute="1" defaultMemberUniqueName="[ParticiónEdad].[Periodo].[All]" allUniqueName="[ParticiónEdad].[Periodo].[All]" dimensionUniqueName="[ParticiónEdad]" displayFolder="" count="0" memberValueDatatype="130" unbalanced="0"/>
    <cacheHierarchy uniqueName="[ParticiónEdad].[15 y 24 años]" caption="15 y 24 años" attribute="1" defaultMemberUniqueName="[ParticiónEdad].[15 y 24 años].[All]" allUniqueName="[ParticiónEdad].[15 y 24 años].[All]" dimensionUniqueName="[ParticiónEdad]" displayFolder="" count="0" memberValueDatatype="5" unbalanced="0"/>
    <cacheHierarchy uniqueName="[ParticiónEdad].[25 y 34 años]" caption="25 y 34 años" attribute="1" defaultMemberUniqueName="[ParticiónEdad].[25 y 34 años].[All]" allUniqueName="[ParticiónEdad].[25 y 34 años].[All]" dimensionUniqueName="[ParticiónEdad]" displayFolder="" count="0" memberValueDatatype="5" unbalanced="0"/>
    <cacheHierarchy uniqueName="[ParticiónEdad].[35 y 44 años]" caption="35 y 44 años" attribute="1" defaultMemberUniqueName="[ParticiónEdad].[35 y 44 años].[All]" allUniqueName="[ParticiónEdad].[35 y 44 años].[All]" dimensionUniqueName="[ParticiónEdad]" displayFolder="" count="0" memberValueDatatype="5" unbalanced="0"/>
    <cacheHierarchy uniqueName="[ParticiónEdad].[45 y 64 años]" caption="45 y 64 años" attribute="1" defaultMemberUniqueName="[ParticiónEdad].[45 y 64 años].[All]" allUniqueName="[ParticiónEdad].[45 y 64 años].[All]" dimensionUniqueName="[ParticiónEdad]" displayFolder="" count="0" memberValueDatatype="5" unbalanced="0"/>
    <cacheHierarchy uniqueName="[ParticiónEdad].[65 años y más]" caption="65 años y más" attribute="1" defaultMemberUniqueName="[ParticiónEdad].[65 años y más].[All]" allUniqueName="[ParticiónEdad].[65 años y más].[All]" dimensionUniqueName="[ParticiónEdad]" displayFolder="" count="0" memberValueDatatype="5" unbalanced="0"/>
    <cacheHierarchy uniqueName="[ProporciónETNIA].[Periodo]" caption="Periodo" attribute="1" defaultMemberUniqueName="[ProporciónETNIA].[Periodo].[All]" allUniqueName="[ProporciónETNIA].[Periodo].[All]" dimensionUniqueName="[ProporciónETNIA]" displayFolder="" count="2" memberValueDatatype="130" unbalanced="0">
      <fieldsUsage count="2">
        <fieldUsage x="-1"/>
        <fieldUsage x="7"/>
      </fieldsUsage>
    </cacheHierarchy>
    <cacheHierarchy uniqueName="[ProporciónETNIA].[Indígena]" caption="Indígena" attribute="1" defaultMemberUniqueName="[ProporciónETNIA].[Indígena].[All]" allUniqueName="[ProporciónETNIA].[Indígena].[All]" dimensionUniqueName="[ProporciónETNIA]" displayFolder="" count="0" memberValueDatatype="5" unbalanced="0"/>
    <cacheHierarchy uniqueName="[ProporciónETNIA].[Afroecuatoriano]" caption="Afroecuatoriano" attribute="1" defaultMemberUniqueName="[ProporciónETNIA].[Afroecuatoriano].[All]" allUniqueName="[ProporciónETNIA].[Afroecuatoriano].[All]" dimensionUniqueName="[ProporciónETNIA]" displayFolder="" count="0" memberValueDatatype="5" unbalanced="0"/>
    <cacheHierarchy uniqueName="[ProporciónETNIA].[Mestizo/a]" caption="Mestizo/a" attribute="1" defaultMemberUniqueName="[ProporciónETNIA].[Mestizo/a].[All]" allUniqueName="[ProporciónETNIA].[Mestizo/a].[All]" dimensionUniqueName="[ProporciónETNIA]" displayFolder="" count="0" memberValueDatatype="5" unbalanced="0"/>
    <cacheHierarchy uniqueName="[ProporciónETNIA].[Blanco]" caption="Blanco" attribute="1" defaultMemberUniqueName="[ProporciónETNIA].[Blanco].[All]" allUniqueName="[ProporciónETNIA].[Blanco].[All]" dimensionUniqueName="[ProporciónETNIA]" displayFolder="" count="0" memberValueDatatype="5" unbalanced="0"/>
    <cacheHierarchy uniqueName="[ProporciónETNIA].[Montubio]" caption="Montubio" attribute="1" defaultMemberUniqueName="[ProporciónETNIA].[Montubio].[All]" allUniqueName="[ProporciónETNIA].[Montubio].[All]" dimensionUniqueName="[ProporciónETNIA]" displayFolder="" count="0" memberValueDatatype="5" unbalanced="0"/>
    <cacheHierarchy uniqueName="[ProporciónETNIA].[Otro Cual]" caption="Otro Cual" attribute="1" defaultMemberUniqueName="[ProporciónETNIA].[Otro Cual].[All]" allUniqueName="[ProporciónETNIA].[Otro Cual].[All]" dimensionUniqueName="[ProporciónETNIA]" displayFolder="" count="0" memberValueDatatype="5" unbalanced="0"/>
    <cacheHierarchy uniqueName="[ProporciónGL].[Periodo]" caption="Periodo" attribute="1" defaultMemberUniqueName="[ProporciónGL].[Periodo].[All]" allUniqueName="[ProporciónGL].[Periodo].[All]" dimensionUniqueName="[ProporciónGL]" displayFolder="" count="2" memberValueDatatype="130" unbalanced="0">
      <fieldsUsage count="2">
        <fieldUsage x="-1"/>
        <fieldUsage x="5"/>
      </fieldsUsage>
    </cacheHierarchy>
    <cacheHierarchy uniqueName="[ProporciónGL].[Indicadores]" caption="Indicadores" attribute="1" defaultMemberUniqueName="[ProporciónGL].[Indicadores].[All]" allUniqueName="[ProporciónGL].[Indicadores].[All]" dimensionUniqueName="[ProporciónGL]" displayFolder="" count="0" memberValueDatatype="130" unbalanced="0"/>
    <cacheHierarchy uniqueName="[ProporciónGL].[Total]" caption="Total" attribute="1" defaultMemberUniqueName="[ProporciónGL].[Total].[All]" allUniqueName="[ProporciónGL].[Total].[All]" dimensionUniqueName="[ProporciónGL]" displayFolder="" count="0" memberValueDatatype="5" unbalanced="0"/>
    <cacheHierarchy uniqueName="[ProporciónGL].[Hombre]" caption="Hombre" attribute="1" defaultMemberUniqueName="[ProporciónGL].[Hombre].[All]" allUniqueName="[ProporciónGL].[Hombre].[All]" dimensionUniqueName="[ProporciónGL]" displayFolder="" count="0" memberValueDatatype="5" unbalanced="0"/>
    <cacheHierarchy uniqueName="[ProporciónGL].[Mujer]" caption="Mujer" attribute="1" defaultMemberUniqueName="[ProporciónGL].[Mujer].[All]" allUniqueName="[ProporciónGL].[Mujer].[All]" dimensionUniqueName="[ProporciónGL]" displayFolder="" count="0" memberValueDatatype="5" unbalanced="0"/>
    <cacheHierarchy uniqueName="[ProporciónGL].[%Hombres]" caption="%Hombres" attribute="1" defaultMemberUniqueName="[ProporciónGL].[%Hombres].[All]" allUniqueName="[ProporciónGL].[%Hombres].[All]" dimensionUniqueName="[ProporciónGL]" displayFolder="" count="0" memberValueDatatype="5" unbalanced="0"/>
    <cacheHierarchy uniqueName="[ProporciónGL].[%Mujeres]" caption="%Mujeres" attribute="1" defaultMemberUniqueName="[ProporciónGL].[%Mujeres].[All]" allUniqueName="[ProporciónGL].[%Mujeres].[All]" dimensionUniqueName="[ProporciónGL]" displayFolder="" count="0" memberValueDatatype="5" unbalanced="0"/>
    <cacheHierarchy uniqueName="[PublicoPrivado].[Periodo]" caption="Periodo" attribute="1" defaultMemberUniqueName="[PublicoPrivado].[Periodo].[All]" allUniqueName="[PublicoPrivado].[Periodo].[All]" dimensionUniqueName="[PublicoPrivado]" displayFolder="" count="2" memberValueDatatype="130" unbalanced="0">
      <fieldsUsage count="2">
        <fieldUsage x="-1"/>
        <fieldUsage x="9"/>
      </fieldsUsage>
    </cacheHierarchy>
    <cacheHierarchy uniqueName="[PublicoPrivado].[Público]" caption="Público" attribute="1" defaultMemberUniqueName="[PublicoPrivado].[Público].[All]" allUniqueName="[PublicoPrivado].[Público].[All]" dimensionUniqueName="[PublicoPrivado]" displayFolder="" count="0" memberValueDatatype="5" unbalanced="0"/>
    <cacheHierarchy uniqueName="[PublicoPrivado].[Privado]" caption="Privado" attribute="1" defaultMemberUniqueName="[PublicoPrivado].[Privado].[All]" allUniqueName="[PublicoPrivado].[Privado].[All]" dimensionUniqueName="[PublicoPrivado]" displayFolder="" count="0" memberValueDatatype="5" unbalanced="0"/>
    <cacheHierarchy uniqueName="[Sectorización].[Periodo]" caption="Periodo" attribute="1" defaultMemberUniqueName="[Sectorización].[Periodo].[All]" allUniqueName="[Sectorización].[Periodo].[All]" dimensionUniqueName="[Sectorización]" displayFolder="" count="2" memberValueDatatype="130" unbalanced="0">
      <fieldsUsage count="2">
        <fieldUsage x="-1"/>
        <fieldUsage x="8"/>
      </fieldsUsage>
    </cacheHierarchy>
    <cacheHierarchy uniqueName="[Sectorización].[Sector Formal]" caption="Sector Formal" attribute="1" defaultMemberUniqueName="[Sectorización].[Sector Formal].[All]" allUniqueName="[Sectorización].[Sector Formal].[All]" dimensionUniqueName="[Sectorización]" displayFolder="" count="0" memberValueDatatype="5" unbalanced="0"/>
    <cacheHierarchy uniqueName="[Sectorización].[Sector Informal]" caption="Sector Informal" attribute="1" defaultMemberUniqueName="[Sectorización].[Sector Informal].[All]" allUniqueName="[Sectorización].[Sector Informal].[All]" dimensionUniqueName="[Sectorización]" displayFolder="" count="0" memberValueDatatype="5" unbalanced="0"/>
    <cacheHierarchy uniqueName="[Sectorización].[Empleo Doméstico]" caption="Empleo Doméstico" attribute="1" defaultMemberUniqueName="[Sectorización].[Empleo Doméstico].[All]" allUniqueName="[Sectorización].[Empleo Doméstico].[All]" dimensionUniqueName="[Sectorización]" displayFolder="" count="0" memberValueDatatype="5" unbalanced="0"/>
    <cacheHierarchy uniqueName="[Sectorización].[No Clasificados por Sector]" caption="No Clasificados por Sector" attribute="1" defaultMemberUniqueName="[Sectorización].[No Clasificados por Sector].[All]" allUniqueName="[Sectorización].[No Clasificados por Sector].[All]" dimensionUniqueName="[Sectorización]" displayFolder="" count="0" memberValueDatatype="5" unbalanced="0"/>
    <cacheHierarchy uniqueName="[Measures].[__XL_Count ProporciónETNIA]" caption="__XL_Count ProporciónETNIA" measure="1" displayFolder="" measureGroup="ProporciónETNIA" count="0" hidden="1"/>
    <cacheHierarchy uniqueName="[Measures].[__XL_Count Sectorización]" caption="__XL_Count Sectorización" measure="1" displayFolder="" measureGroup="Sectorización" count="0" hidden="1"/>
    <cacheHierarchy uniqueName="[Measures].[__XL_Count ParticiónEdad]" caption="__XL_Count ParticiónEdad" measure="1" displayFolder="" measureGroup="ParticiónEdad" count="0" hidden="1"/>
    <cacheHierarchy uniqueName="[Measures].[__XL_Count Cesantes]" caption="__XL_Count Cesantes" measure="1" displayFolder="" measureGroup="Cesantes" count="0" hidden="1"/>
    <cacheHierarchy uniqueName="[Measures].[__XL_Count Ocupacion]" caption="__XL_Count Ocupacion" measure="1" displayFolder="" measureGroup="Ocupacion" count="0" hidden="1"/>
    <cacheHierarchy uniqueName="[Measures].[__XL_Count EdadHMEtnia]" caption="__XL_Count EdadHMEtnia" measure="1" displayFolder="" measureGroup="EdadHMEtnia" count="0" hidden="1"/>
    <cacheHierarchy uniqueName="[Measures].[__XL_Count ProporciónGL]" caption="__XL_Count ProporciónGL" measure="1" displayFolder="" measureGroup="ProporciónGL" count="0" hidden="1"/>
    <cacheHierarchy uniqueName="[Measures].[__XL_Count NN]" caption="__XL_Count NN" measure="1" displayFolder="" measureGroup="NN" count="0" hidden="1"/>
    <cacheHierarchy uniqueName="[Measures].[__XL_Count PublicoPrivado]" caption="__XL_Count PublicoPrivado" measure="1" displayFolder="" measureGroup="PublicoPrivado" count="0" hidden="1"/>
    <cacheHierarchy uniqueName="[Measures].[__No hay medidas definidas]" caption="__No hay medidas definidas" measure="1" displayFolder="" count="0" hidden="1"/>
    <cacheHierarchy uniqueName="[Measures].[Suma de Hombre]" caption="Suma de Hombre" measure="1" displayFolder="" measureGroup="Ocupac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ujer]" caption="Suma de Mujer" measure="1" displayFolder="" measureGroup="Ocupacio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áx. de Hombre]" caption="Máx. de Hombre" measure="1" displayFolder="" measureGroup="Ocupac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áx. de Mujer]" caption="Máx. de Mujer" measure="1" displayFolder="" measureGroup="Ocupac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Nacional]" caption="Suma de Nacional" measure="1" displayFolder="" measureGroup="Ocupacio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áx. de Nacional]" caption="Máx. de Nacional" measure="1" displayFolder="" measureGroup="Ocupacio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Hombre 2]" caption="Suma de Hombre 2" measure="1" displayFolder="" measureGroup="EdadHMEtni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ujer 2]" caption="Suma de Mujer 2" measure="1" displayFolder="" measureGroup="EdadHMEtni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áx. de Hombre 2]" caption="Máx. de Hombre 2" measure="1" displayFolder="" measureGroup="EdadHMEtni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áx. de Mujer 2]" caption="Máx. de Mujer 2" measure="1" displayFolder="" measureGroup="EdadHMEtni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Hombre 3]" caption="Suma de Hombre 3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Mujer 3]" caption="Suma de Mujer 3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Máx. de Hombre 3]" caption="Máx. de Hombre 3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%Hombres]" caption="Suma de %Homb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Máx. de %Hombres]" caption="Máx. de %Homb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%Mujeres]" caption="Suma de %Muje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áx. de %Mujeres]" caption="Máx. de %Muje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Hombre]" caption="Recuento de Hombre" measure="1" displayFolder="" measureGroup="N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Mujer 4]" caption="Suma de Mujer 4" measure="1" displayFolder="" measureGroup="N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áx. de Hombre 4]" caption="Máx. de Hombre 4" measure="1" displayFolder="" measureGroup="N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áx. de Mujer 3]" caption="Máx. de Mujer 3" measure="1" displayFolder="" measureGroup="N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Mestizo/a]" caption="Suma de Mestizo/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Indígena]" caption="Suma de Indígen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áx. de Mestizo/a]" caption="Máx. de Mestizo/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áx. de Indígena]" caption="Máx. de Indígen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Afroecuatoriano]" caption="Suma de Afroecuatorian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Montubio]" caption="Recuento de Montubi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Máx. de Afroecuatoriano]" caption="Máx. de Afroecuatorian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áx. de Montubio]" caption="Máx. de Montubi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Blanco]" caption="Suma de Blanc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Máx. de Blanco]" caption="Máx. de Blanc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Otro Cual]" caption="Suma de Otro Cual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Máx. de Otro Cual]" caption="Máx. de Otro Cual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15 y 24 años]" caption="Suma de 15 y 2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áx. de 15 y 24 años]" caption="Máx. de 15 y 2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25 y 34 años]" caption="Suma de 25 y 3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áx. de 25 y 34 años]" caption="Máx. de 25 y 3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35 y 44 años]" caption="Suma de 35 y 4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áx. de 35 y 44 años]" caption="Máx. de 35 y 4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45 y 64 años]" caption="Suma de 45 y 6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áx. de 45 y 64 años]" caption="Máx. de 45 y 6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65 años y más]" caption="Suma de 65 años y má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65 años y más]" caption="Máx. de 65 años y má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Público]" caption="Suma de Públic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Máx. de Público]" caption="Máx. de Públic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Privado]" caption="Suma de Privad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Máx. de Privado]" caption="Máx. de Privad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Empleo Doméstico]" caption="Recuento de Empleo Doméstico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Máx. de Empleo Doméstico]" caption="Máx. de Empleo Doméstico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No Clasificados por Sector]" caption="Suma de No Clasificados por Sector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áx. de No Clasificados por Sector]" caption="Máx. de No Clasificados por Sector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Sector Informal]" caption="Suma de Sector In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áx. de Sector Informal]" caption="Máx. de Sector In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Sector Formal]" caption="Suma de Sector 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Máx. de Sector Formal]" caption="Máx. de Sector 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10">
    <dimension name="Cesantes" uniqueName="[Cesantes]" caption="Cesantes"/>
    <dimension name="EdadHMEtnia" uniqueName="[EdadHMEtnia]" caption="EdadHMEtnia"/>
    <dimension measure="1" name="Measures" uniqueName="[Measures]" caption="Measures"/>
    <dimension name="NN" uniqueName="[NN]" caption="NN"/>
    <dimension name="Ocupacion" uniqueName="[Ocupacion]" caption="Ocupacion"/>
    <dimension name="ParticiónEdad" uniqueName="[ParticiónEdad]" caption="ParticiónEdad"/>
    <dimension name="ProporciónETNIA" uniqueName="[ProporciónETNIA]" caption="ProporciónETNIA"/>
    <dimension name="ProporciónGL" uniqueName="[ProporciónGL]" caption="ProporciónGL"/>
    <dimension name="PublicoPrivado" uniqueName="[PublicoPrivado]" caption="PublicoPrivado"/>
    <dimension name="Sectorización" uniqueName="[Sectorización]" caption="Sectorización"/>
  </dimensions>
  <measureGroups count="9">
    <measureGroup name="Cesantes" caption="Cesantes"/>
    <measureGroup name="EdadHMEtnia" caption="EdadHMEtnia"/>
    <measureGroup name="NN" caption="NN"/>
    <measureGroup name="Ocupacion" caption="Ocupacion"/>
    <measureGroup name="ParticiónEdad" caption="ParticiónEdad"/>
    <measureGroup name="ProporciónETNIA" caption="ProporciónETNIA"/>
    <measureGroup name="ProporciónGL" caption="ProporciónGL"/>
    <measureGroup name="PublicoPrivado" caption="PublicoPrivado"/>
    <measureGroup name="Sectorización" caption="Sectorización"/>
  </measureGroups>
  <maps count="21">
    <map measureGroup="0" dimension="0"/>
    <map measureGroup="1" dimension="1"/>
    <map measureGroup="1" dimension="9"/>
    <map measureGroup="2" dimension="0"/>
    <map measureGroup="2" dimension="3"/>
    <map measureGroup="2" dimension="5"/>
    <map measureGroup="2" dimension="6"/>
    <map measureGroup="2" dimension="8"/>
    <map measureGroup="2" dimension="9"/>
    <map measureGroup="3" dimension="1"/>
    <map measureGroup="3" dimension="4"/>
    <map measureGroup="3" dimension="9"/>
    <map measureGroup="4" dimension="0"/>
    <map measureGroup="4" dimension="5"/>
    <map measureGroup="5" dimension="6"/>
    <map measureGroup="5" dimension="9"/>
    <map measureGroup="6" dimension="6"/>
    <map measureGroup="6" dimension="7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hair Aldás @paop" refreshedDate="44129.997233217589" backgroundQuery="1" createdVersion="6" refreshedVersion="6" minRefreshableVersion="3" recordCount="0" supportSubquery="1" supportAdvancedDrill="1" xr:uid="{66FDB7F4-5D80-4847-86BD-E033F961C25A}">
  <cacheSource type="external" connectionId="1"/>
  <cacheFields count="6">
    <cacheField name="[EdadHMEtnia].[Periodo].[Periodo]" caption="Periodo" numFmtId="0" hierarchy="3" level="1">
      <sharedItems containsSemiMixedTypes="0" containsNonDate="0" containsString="0"/>
    </cacheField>
    <cacheField name="[NN].[Periodo].[Periodo]" caption="Periodo" numFmtId="0" hierarchy="7" level="1">
      <sharedItems containsSemiMixedTypes="0" containsNonDate="0" containsString="0"/>
    </cacheField>
    <cacheField name="[Sectorización].[Periodo].[Periodo]" caption="Periodo" numFmtId="0" hierarchy="42" level="1">
      <sharedItems containsSemiMixedTypes="0" containsNonDate="0" containsString="0"/>
    </cacheField>
    <cacheField name="[Measures].[Máx. de Hombre 2]" caption="Máx. de Hombre 2" numFmtId="0" hierarchy="65" level="32767"/>
    <cacheField name="[Measures].[Máx. de Mujer 2]" caption="Máx. de Mujer 2" numFmtId="0" hierarchy="66" level="32767"/>
    <cacheField name="[PublicoPrivado].[Periodo].[Periodo]" caption="Periodo" numFmtId="0" hierarchy="39" level="1">
      <sharedItems containsSemiMixedTypes="0" containsNonDate="0" containsString="0"/>
    </cacheField>
  </cacheFields>
  <cacheHierarchies count="112">
    <cacheHierarchy uniqueName="[Cesantes].[Periodo]" caption="Periodo" attribute="1" defaultMemberUniqueName="[Cesantes].[Periodo].[All]" allUniqueName="[Cesantes].[Periodo].[All]" dimensionUniqueName="[Cesantes]" displayFolder="" count="0" memberValueDatatype="130" unbalanced="0"/>
    <cacheHierarchy uniqueName="[Cesantes].[Cesantes]" caption="Cesantes" attribute="1" defaultMemberUniqueName="[Cesantes].[Cesantes].[All]" allUniqueName="[Cesantes].[Cesantes].[All]" dimensionUniqueName="[Cesantes]" displayFolder="" count="0" memberValueDatatype="5" unbalanced="0"/>
    <cacheHierarchy uniqueName="[Cesantes].[Nuevos]" caption="Nuevos" attribute="1" defaultMemberUniqueName="[Cesantes].[Nuevos].[All]" allUniqueName="[Cesantes].[Nuevos].[All]" dimensionUniqueName="[Cesantes]" displayFolder="" count="0" memberValueDatatype="5" unbalanced="0"/>
    <cacheHierarchy uniqueName="[EdadHMEtnia].[Periodo]" caption="Periodo" attribute="1" defaultMemberUniqueName="[EdadHMEtnia].[Periodo].[All]" allUniqueName="[EdadHMEtnia].[Periodo].[All]" dimensionUniqueName="[EdadHMEtnia]" displayFolder="" count="2" memberValueDatatype="130" unbalanced="0">
      <fieldsUsage count="2">
        <fieldUsage x="-1"/>
        <fieldUsage x="0"/>
      </fieldsUsage>
    </cacheHierarchy>
    <cacheHierarchy uniqueName="[EdadHMEtnia].[Hombre]" caption="Hombre" attribute="1" defaultMemberUniqueName="[EdadHMEtnia].[Hombre].[All]" allUniqueName="[EdadHMEtnia].[Hombre].[All]" dimensionUniqueName="[EdadHMEtnia]" displayFolder="" count="0" memberValueDatatype="5" unbalanced="0"/>
    <cacheHierarchy uniqueName="[EdadHMEtnia].[Mujer]" caption="Mujer" attribute="1" defaultMemberUniqueName="[EdadHMEtnia].[Mujer].[All]" allUniqueName="[EdadHMEtnia].[Mujer].[All]" dimensionUniqueName="[EdadHMEtnia]" displayFolder="" count="0" memberValueDatatype="5" unbalanced="0"/>
    <cacheHierarchy uniqueName="[NN].[Encuesta]" caption="Encuesta" attribute="1" defaultMemberUniqueName="[NN].[Encuesta].[All]" allUniqueName="[NN].[Encuesta].[All]" dimensionUniqueName="[NN]" displayFolder="" count="0" memberValueDatatype="130" unbalanced="0"/>
    <cacheHierarchy uniqueName="[NN].[Periodo]" caption="Periodo" attribute="1" defaultMemberUniqueName="[NN].[Periodo].[All]" allUniqueName="[NN].[Periodo].[All]" dimensionUniqueName="[NN]" displayFolder="" count="2" memberValueDatatype="130" unbalanced="0">
      <fieldsUsage count="2">
        <fieldUsage x="-1"/>
        <fieldUsage x="1"/>
      </fieldsUsage>
    </cacheHierarchy>
    <cacheHierarchy uniqueName="[NN].[Indicadores]" caption="Indicadores" attribute="1" defaultMemberUniqueName="[NN].[Indicadores].[All]" allUniqueName="[NN].[Indicadores].[All]" dimensionUniqueName="[NN]" displayFolder="" count="0" memberValueDatatype="130" unbalanced="0"/>
    <cacheHierarchy uniqueName="[NN].[Total]" caption="Total" attribute="1" defaultMemberUniqueName="[NN].[Total].[All]" allUniqueName="[NN].[Total].[All]" dimensionUniqueName="[NN]" displayFolder="" count="0" memberValueDatatype="5" unbalanced="0"/>
    <cacheHierarchy uniqueName="[NN].[Hombre]" caption="Hombre" attribute="1" defaultMemberUniqueName="[NN].[Hombre].[All]" allUniqueName="[NN].[Hombre].[All]" dimensionUniqueName="[NN]" displayFolder="" count="0" memberValueDatatype="5" unbalanced="0"/>
    <cacheHierarchy uniqueName="[NN].[Mujer]" caption="Mujer" attribute="1" defaultMemberUniqueName="[NN].[Mujer].[All]" allUniqueName="[NN].[Mujer].[All]" dimensionUniqueName="[NN]" displayFolder="" count="0" memberValueDatatype="5" unbalanced="0"/>
    <cacheHierarchy uniqueName="[Ocupacion].[Periodo]" caption="Periodo" attribute="1" defaultMemberUniqueName="[Ocupacion].[Periodo].[All]" allUniqueName="[Ocupacion].[Periodo].[All]" dimensionUniqueName="[Ocupacion]" displayFolder="" count="0" memberValueDatatype="130" unbalanced="0"/>
    <cacheHierarchy uniqueName="[Ocupacion].[Indicadores]" caption="Indicadores" attribute="1" defaultMemberUniqueName="[Ocupacion].[Indicadores].[All]" allUniqueName="[Ocupacion].[Indicadores].[All]" dimensionUniqueName="[Ocupacion]" displayFolder="" count="0" memberValueDatatype="130" unbalanced="0"/>
    <cacheHierarchy uniqueName="[Ocupacion].[Nacional]" caption="Nacional" attribute="1" defaultMemberUniqueName="[Ocupacion].[Nacional].[All]" allUniqueName="[Ocupacion].[Nacional].[All]" dimensionUniqueName="[Ocupacion]" displayFolder="" count="0" memberValueDatatype="5" unbalanced="0"/>
    <cacheHierarchy uniqueName="[Ocupacion].[Urbano]" caption="Urbano" attribute="1" defaultMemberUniqueName="[Ocupacion].[Urbano].[All]" allUniqueName="[Ocupacion].[Urbano].[All]" dimensionUniqueName="[Ocupacion]" displayFolder="" count="0" memberValueDatatype="5" unbalanced="0"/>
    <cacheHierarchy uniqueName="[Ocupacion].[Rural]" caption="Rural" attribute="1" defaultMemberUniqueName="[Ocupacion].[Rural].[All]" allUniqueName="[Ocupacion].[Rural].[All]" dimensionUniqueName="[Ocupacion]" displayFolder="" count="0" memberValueDatatype="5" unbalanced="0"/>
    <cacheHierarchy uniqueName="[Ocupacion].[Hombre]" caption="Hombre" attribute="1" defaultMemberUniqueName="[Ocupacion].[Hombre].[All]" allUniqueName="[Ocupacion].[Hombre].[All]" dimensionUniqueName="[Ocupacion]" displayFolder="" count="0" memberValueDatatype="5" unbalanced="0"/>
    <cacheHierarchy uniqueName="[Ocupacion].[Mujer]" caption="Mujer" attribute="1" defaultMemberUniqueName="[Ocupacion].[Mujer].[All]" allUniqueName="[Ocupacion].[Mujer].[All]" dimensionUniqueName="[Ocupacion]" displayFolder="" count="0" memberValueDatatype="5" unbalanced="0"/>
    <cacheHierarchy uniqueName="[ParticiónEdad].[Periodo]" caption="Periodo" attribute="1" defaultMemberUniqueName="[ParticiónEdad].[Periodo].[All]" allUniqueName="[ParticiónEdad].[Periodo].[All]" dimensionUniqueName="[ParticiónEdad]" displayFolder="" count="0" memberValueDatatype="130" unbalanced="0"/>
    <cacheHierarchy uniqueName="[ParticiónEdad].[15 y 24 años]" caption="15 y 24 años" attribute="1" defaultMemberUniqueName="[ParticiónEdad].[15 y 24 años].[All]" allUniqueName="[ParticiónEdad].[15 y 24 años].[All]" dimensionUniqueName="[ParticiónEdad]" displayFolder="" count="0" memberValueDatatype="5" unbalanced="0"/>
    <cacheHierarchy uniqueName="[ParticiónEdad].[25 y 34 años]" caption="25 y 34 años" attribute="1" defaultMemberUniqueName="[ParticiónEdad].[25 y 34 años].[All]" allUniqueName="[ParticiónEdad].[25 y 34 años].[All]" dimensionUniqueName="[ParticiónEdad]" displayFolder="" count="0" memberValueDatatype="5" unbalanced="0"/>
    <cacheHierarchy uniqueName="[ParticiónEdad].[35 y 44 años]" caption="35 y 44 años" attribute="1" defaultMemberUniqueName="[ParticiónEdad].[35 y 44 años].[All]" allUniqueName="[ParticiónEdad].[35 y 44 años].[All]" dimensionUniqueName="[ParticiónEdad]" displayFolder="" count="0" memberValueDatatype="5" unbalanced="0"/>
    <cacheHierarchy uniqueName="[ParticiónEdad].[45 y 64 años]" caption="45 y 64 años" attribute="1" defaultMemberUniqueName="[ParticiónEdad].[45 y 64 años].[All]" allUniqueName="[ParticiónEdad].[45 y 64 años].[All]" dimensionUniqueName="[ParticiónEdad]" displayFolder="" count="0" memberValueDatatype="5" unbalanced="0"/>
    <cacheHierarchy uniqueName="[ParticiónEdad].[65 años y más]" caption="65 años y más" attribute="1" defaultMemberUniqueName="[ParticiónEdad].[65 años y más].[All]" allUniqueName="[ParticiónEdad].[65 años y más].[All]" dimensionUniqueName="[ParticiónEdad]" displayFolder="" count="0" memberValueDatatype="5" unbalanced="0"/>
    <cacheHierarchy uniqueName="[ProporciónETNIA].[Periodo]" caption="Periodo" attribute="1" defaultMemberUniqueName="[ProporciónETNIA].[Periodo].[All]" allUniqueName="[ProporciónETNIA].[Periodo].[All]" dimensionUniqueName="[ProporciónETNIA]" displayFolder="" count="0" memberValueDatatype="130" unbalanced="0"/>
    <cacheHierarchy uniqueName="[ProporciónETNIA].[Indígena]" caption="Indígena" attribute="1" defaultMemberUniqueName="[ProporciónETNIA].[Indígena].[All]" allUniqueName="[ProporciónETNIA].[Indígena].[All]" dimensionUniqueName="[ProporciónETNIA]" displayFolder="" count="0" memberValueDatatype="5" unbalanced="0"/>
    <cacheHierarchy uniqueName="[ProporciónETNIA].[Afroecuatoriano]" caption="Afroecuatoriano" attribute="1" defaultMemberUniqueName="[ProporciónETNIA].[Afroecuatoriano].[All]" allUniqueName="[ProporciónETNIA].[Afroecuatoriano].[All]" dimensionUniqueName="[ProporciónETNIA]" displayFolder="" count="0" memberValueDatatype="5" unbalanced="0"/>
    <cacheHierarchy uniqueName="[ProporciónETNIA].[Mestizo/a]" caption="Mestizo/a" attribute="1" defaultMemberUniqueName="[ProporciónETNIA].[Mestizo/a].[All]" allUniqueName="[ProporciónETNIA].[Mestizo/a].[All]" dimensionUniqueName="[ProporciónETNIA]" displayFolder="" count="0" memberValueDatatype="5" unbalanced="0"/>
    <cacheHierarchy uniqueName="[ProporciónETNIA].[Blanco]" caption="Blanco" attribute="1" defaultMemberUniqueName="[ProporciónETNIA].[Blanco].[All]" allUniqueName="[ProporciónETNIA].[Blanco].[All]" dimensionUniqueName="[ProporciónETNIA]" displayFolder="" count="0" memberValueDatatype="5" unbalanced="0"/>
    <cacheHierarchy uniqueName="[ProporciónETNIA].[Montubio]" caption="Montubio" attribute="1" defaultMemberUniqueName="[ProporciónETNIA].[Montubio].[All]" allUniqueName="[ProporciónETNIA].[Montubio].[All]" dimensionUniqueName="[ProporciónETNIA]" displayFolder="" count="0" memberValueDatatype="5" unbalanced="0"/>
    <cacheHierarchy uniqueName="[ProporciónETNIA].[Otro Cual]" caption="Otro Cual" attribute="1" defaultMemberUniqueName="[ProporciónETNIA].[Otro Cual].[All]" allUniqueName="[ProporciónETNIA].[Otro Cual].[All]" dimensionUniqueName="[ProporciónETNIA]" displayFolder="" count="0" memberValueDatatype="5" unbalanced="0"/>
    <cacheHierarchy uniqueName="[ProporciónGL].[Periodo]" caption="Periodo" attribute="1" defaultMemberUniqueName="[ProporciónGL].[Periodo].[All]" allUniqueName="[ProporciónGL].[Periodo].[All]" dimensionUniqueName="[ProporciónGL]" displayFolder="" count="0" memberValueDatatype="130" unbalanced="0"/>
    <cacheHierarchy uniqueName="[ProporciónGL].[Indicadores]" caption="Indicadores" attribute="1" defaultMemberUniqueName="[ProporciónGL].[Indicadores].[All]" allUniqueName="[ProporciónGL].[Indicadores].[All]" dimensionUniqueName="[ProporciónGL]" displayFolder="" count="0" memberValueDatatype="130" unbalanced="0"/>
    <cacheHierarchy uniqueName="[ProporciónGL].[Total]" caption="Total" attribute="1" defaultMemberUniqueName="[ProporciónGL].[Total].[All]" allUniqueName="[ProporciónGL].[Total].[All]" dimensionUniqueName="[ProporciónGL]" displayFolder="" count="0" memberValueDatatype="5" unbalanced="0"/>
    <cacheHierarchy uniqueName="[ProporciónGL].[Hombre]" caption="Hombre" attribute="1" defaultMemberUniqueName="[ProporciónGL].[Hombre].[All]" allUniqueName="[ProporciónGL].[Hombre].[All]" dimensionUniqueName="[ProporciónGL]" displayFolder="" count="0" memberValueDatatype="5" unbalanced="0"/>
    <cacheHierarchy uniqueName="[ProporciónGL].[Mujer]" caption="Mujer" attribute="1" defaultMemberUniqueName="[ProporciónGL].[Mujer].[All]" allUniqueName="[ProporciónGL].[Mujer].[All]" dimensionUniqueName="[ProporciónGL]" displayFolder="" count="0" memberValueDatatype="5" unbalanced="0"/>
    <cacheHierarchy uniqueName="[ProporciónGL].[%Hombres]" caption="%Hombres" attribute="1" defaultMemberUniqueName="[ProporciónGL].[%Hombres].[All]" allUniqueName="[ProporciónGL].[%Hombres].[All]" dimensionUniqueName="[ProporciónGL]" displayFolder="" count="0" memberValueDatatype="5" unbalanced="0"/>
    <cacheHierarchy uniqueName="[ProporciónGL].[%Mujeres]" caption="%Mujeres" attribute="1" defaultMemberUniqueName="[ProporciónGL].[%Mujeres].[All]" allUniqueName="[ProporciónGL].[%Mujeres].[All]" dimensionUniqueName="[ProporciónGL]" displayFolder="" count="0" memberValueDatatype="5" unbalanced="0"/>
    <cacheHierarchy uniqueName="[PublicoPrivado].[Periodo]" caption="Periodo" attribute="1" defaultMemberUniqueName="[PublicoPrivado].[Periodo].[All]" allUniqueName="[PublicoPrivado].[Periodo].[All]" dimensionUniqueName="[PublicoPrivado]" displayFolder="" count="2" memberValueDatatype="130" unbalanced="0">
      <fieldsUsage count="2">
        <fieldUsage x="-1"/>
        <fieldUsage x="5"/>
      </fieldsUsage>
    </cacheHierarchy>
    <cacheHierarchy uniqueName="[PublicoPrivado].[Público]" caption="Público" attribute="1" defaultMemberUniqueName="[PublicoPrivado].[Público].[All]" allUniqueName="[PublicoPrivado].[Público].[All]" dimensionUniqueName="[PublicoPrivado]" displayFolder="" count="0" memberValueDatatype="5" unbalanced="0"/>
    <cacheHierarchy uniqueName="[PublicoPrivado].[Privado]" caption="Privado" attribute="1" defaultMemberUniqueName="[PublicoPrivado].[Privado].[All]" allUniqueName="[PublicoPrivado].[Privado].[All]" dimensionUniqueName="[PublicoPrivado]" displayFolder="" count="0" memberValueDatatype="5" unbalanced="0"/>
    <cacheHierarchy uniqueName="[Sectorización].[Periodo]" caption="Periodo" attribute="1" defaultMemberUniqueName="[Sectorización].[Periodo].[All]" allUniqueName="[Sectorización].[Periodo].[All]" dimensionUniqueName="[Sectorización]" displayFolder="" count="2" memberValueDatatype="130" unbalanced="0">
      <fieldsUsage count="2">
        <fieldUsage x="-1"/>
        <fieldUsage x="2"/>
      </fieldsUsage>
    </cacheHierarchy>
    <cacheHierarchy uniqueName="[Sectorización].[Sector Formal]" caption="Sector Formal" attribute="1" defaultMemberUniqueName="[Sectorización].[Sector Formal].[All]" allUniqueName="[Sectorización].[Sector Formal].[All]" dimensionUniqueName="[Sectorización]" displayFolder="" count="0" memberValueDatatype="5" unbalanced="0"/>
    <cacheHierarchy uniqueName="[Sectorización].[Sector Informal]" caption="Sector Informal" attribute="1" defaultMemberUniqueName="[Sectorización].[Sector Informal].[All]" allUniqueName="[Sectorización].[Sector Informal].[All]" dimensionUniqueName="[Sectorización]" displayFolder="" count="0" memberValueDatatype="5" unbalanced="0"/>
    <cacheHierarchy uniqueName="[Sectorización].[Empleo Doméstico]" caption="Empleo Doméstico" attribute="1" defaultMemberUniqueName="[Sectorización].[Empleo Doméstico].[All]" allUniqueName="[Sectorización].[Empleo Doméstico].[All]" dimensionUniqueName="[Sectorización]" displayFolder="" count="0" memberValueDatatype="5" unbalanced="0"/>
    <cacheHierarchy uniqueName="[Sectorización].[No Clasificados por Sector]" caption="No Clasificados por Sector" attribute="1" defaultMemberUniqueName="[Sectorización].[No Clasificados por Sector].[All]" allUniqueName="[Sectorización].[No Clasificados por Sector].[All]" dimensionUniqueName="[Sectorización]" displayFolder="" count="0" memberValueDatatype="5" unbalanced="0"/>
    <cacheHierarchy uniqueName="[Measures].[__XL_Count ProporciónETNIA]" caption="__XL_Count ProporciónETNIA" measure="1" displayFolder="" measureGroup="ProporciónETNIA" count="0" hidden="1"/>
    <cacheHierarchy uniqueName="[Measures].[__XL_Count Sectorización]" caption="__XL_Count Sectorización" measure="1" displayFolder="" measureGroup="Sectorización" count="0" hidden="1"/>
    <cacheHierarchy uniqueName="[Measures].[__XL_Count ParticiónEdad]" caption="__XL_Count ParticiónEdad" measure="1" displayFolder="" measureGroup="ParticiónEdad" count="0" hidden="1"/>
    <cacheHierarchy uniqueName="[Measures].[__XL_Count Cesantes]" caption="__XL_Count Cesantes" measure="1" displayFolder="" measureGroup="Cesantes" count="0" hidden="1"/>
    <cacheHierarchy uniqueName="[Measures].[__XL_Count Ocupacion]" caption="__XL_Count Ocupacion" measure="1" displayFolder="" measureGroup="Ocupacion" count="0" hidden="1"/>
    <cacheHierarchy uniqueName="[Measures].[__XL_Count EdadHMEtnia]" caption="__XL_Count EdadHMEtnia" measure="1" displayFolder="" measureGroup="EdadHMEtnia" count="0" hidden="1"/>
    <cacheHierarchy uniqueName="[Measures].[__XL_Count ProporciónGL]" caption="__XL_Count ProporciónGL" measure="1" displayFolder="" measureGroup="ProporciónGL" count="0" hidden="1"/>
    <cacheHierarchy uniqueName="[Measures].[__XL_Count NN]" caption="__XL_Count NN" measure="1" displayFolder="" measureGroup="NN" count="0" hidden="1"/>
    <cacheHierarchy uniqueName="[Measures].[__XL_Count PublicoPrivado]" caption="__XL_Count PublicoPrivado" measure="1" displayFolder="" measureGroup="PublicoPrivado" count="0" hidden="1"/>
    <cacheHierarchy uniqueName="[Measures].[__No hay medidas definidas]" caption="__No hay medidas definidas" measure="1" displayFolder="" count="0" hidden="1"/>
    <cacheHierarchy uniqueName="[Measures].[Suma de Hombre]" caption="Suma de Hombre" measure="1" displayFolder="" measureGroup="Ocupac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ujer]" caption="Suma de Mujer" measure="1" displayFolder="" measureGroup="Ocupacio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áx. de Hombre]" caption="Máx. de Hombre" measure="1" displayFolder="" measureGroup="Ocupac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áx. de Mujer]" caption="Máx. de Mujer" measure="1" displayFolder="" measureGroup="Ocupacio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Nacional]" caption="Suma de Nacional" measure="1" displayFolder="" measureGroup="Ocupacio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áx. de Nacional]" caption="Máx. de Nacional" measure="1" displayFolder="" measureGroup="Ocupacio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Hombre 2]" caption="Suma de Hombre 2" measure="1" displayFolder="" measureGroup="EdadHMEtni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ujer 2]" caption="Suma de Mujer 2" measure="1" displayFolder="" measureGroup="EdadHMEtni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áx. de Hombre 2]" caption="Máx. de Hombre 2" measure="1" displayFolder="" measureGroup="EdadHMEtni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áx. de Mujer 2]" caption="Máx. de Mujer 2" measure="1" displayFolder="" measureGroup="EdadHMEtni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Hombre 3]" caption="Suma de Hombre 3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Mujer 3]" caption="Suma de Mujer 3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Máx. de Hombre 3]" caption="Máx. de Hombre 3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%Hombres]" caption="Suma de %Homb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Máx. de %Hombres]" caption="Máx. de %Homb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%Mujeres]" caption="Suma de %Muje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áx. de %Mujeres]" caption="Máx. de %Muje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Hombre]" caption="Recuento de Hombre" measure="1" displayFolder="" measureGroup="N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Mujer 4]" caption="Suma de Mujer 4" measure="1" displayFolder="" measureGroup="N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áx. de Hombre 4]" caption="Máx. de Hombre 4" measure="1" displayFolder="" measureGroup="N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áx. de Mujer 3]" caption="Máx. de Mujer 3" measure="1" displayFolder="" measureGroup="N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Mestizo/a]" caption="Suma de Mestizo/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Indígena]" caption="Suma de Indígen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áx. de Mestizo/a]" caption="Máx. de Mestizo/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áx. de Indígena]" caption="Máx. de Indígen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Afroecuatoriano]" caption="Suma de Afroecuatorian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Montubio]" caption="Recuento de Montubi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Máx. de Afroecuatoriano]" caption="Máx. de Afroecuatorian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áx. de Montubio]" caption="Máx. de Montubi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Blanco]" caption="Suma de Blanc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Máx. de Blanco]" caption="Máx. de Blanc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Otro Cual]" caption="Suma de Otro Cual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Máx. de Otro Cual]" caption="Máx. de Otro Cual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15 y 24 años]" caption="Suma de 15 y 2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áx. de 15 y 24 años]" caption="Máx. de 15 y 2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25 y 34 años]" caption="Suma de 25 y 3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áx. de 25 y 34 años]" caption="Máx. de 25 y 3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35 y 44 años]" caption="Suma de 35 y 4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áx. de 35 y 44 años]" caption="Máx. de 35 y 4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45 y 64 años]" caption="Suma de 45 y 6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áx. de 45 y 64 años]" caption="Máx. de 45 y 6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65 años y más]" caption="Suma de 65 años y má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65 años y más]" caption="Máx. de 65 años y má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Público]" caption="Suma de Públic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Máx. de Público]" caption="Máx. de Públic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Privado]" caption="Suma de Privad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Máx. de Privado]" caption="Máx. de Privad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Empleo Doméstico]" caption="Recuento de Empleo Doméstico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Máx. de Empleo Doméstico]" caption="Máx. de Empleo Doméstico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No Clasificados por Sector]" caption="Suma de No Clasificados por Sector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áx. de No Clasificados por Sector]" caption="Máx. de No Clasificados por Sector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Sector Informal]" caption="Suma de Sector In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áx. de Sector Informal]" caption="Máx. de Sector In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Sector Formal]" caption="Suma de Sector 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Máx. de Sector Formal]" caption="Máx. de Sector 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10">
    <dimension name="Cesantes" uniqueName="[Cesantes]" caption="Cesantes"/>
    <dimension name="EdadHMEtnia" uniqueName="[EdadHMEtnia]" caption="EdadHMEtnia"/>
    <dimension measure="1" name="Measures" uniqueName="[Measures]" caption="Measures"/>
    <dimension name="NN" uniqueName="[NN]" caption="NN"/>
    <dimension name="Ocupacion" uniqueName="[Ocupacion]" caption="Ocupacion"/>
    <dimension name="ParticiónEdad" uniqueName="[ParticiónEdad]" caption="ParticiónEdad"/>
    <dimension name="ProporciónETNIA" uniqueName="[ProporciónETNIA]" caption="ProporciónETNIA"/>
    <dimension name="ProporciónGL" uniqueName="[ProporciónGL]" caption="ProporciónGL"/>
    <dimension name="PublicoPrivado" uniqueName="[PublicoPrivado]" caption="PublicoPrivado"/>
    <dimension name="Sectorización" uniqueName="[Sectorización]" caption="Sectorización"/>
  </dimensions>
  <measureGroups count="9">
    <measureGroup name="Cesantes" caption="Cesantes"/>
    <measureGroup name="EdadHMEtnia" caption="EdadHMEtnia"/>
    <measureGroup name="NN" caption="NN"/>
    <measureGroup name="Ocupacion" caption="Ocupacion"/>
    <measureGroup name="ParticiónEdad" caption="ParticiónEdad"/>
    <measureGroup name="ProporciónETNIA" caption="ProporciónETNIA"/>
    <measureGroup name="ProporciónGL" caption="ProporciónGL"/>
    <measureGroup name="PublicoPrivado" caption="PublicoPrivado"/>
    <measureGroup name="Sectorización" caption="Sectorización"/>
  </measureGroups>
  <maps count="21">
    <map measureGroup="0" dimension="0"/>
    <map measureGroup="1" dimension="1"/>
    <map measureGroup="1" dimension="9"/>
    <map measureGroup="2" dimension="0"/>
    <map measureGroup="2" dimension="3"/>
    <map measureGroup="2" dimension="5"/>
    <map measureGroup="2" dimension="6"/>
    <map measureGroup="2" dimension="8"/>
    <map measureGroup="2" dimension="9"/>
    <map measureGroup="3" dimension="1"/>
    <map measureGroup="3" dimension="4"/>
    <map measureGroup="3" dimension="9"/>
    <map measureGroup="4" dimension="0"/>
    <map measureGroup="4" dimension="5"/>
    <map measureGroup="5" dimension="6"/>
    <map measureGroup="5" dimension="9"/>
    <map measureGroup="6" dimension="6"/>
    <map measureGroup="6" dimension="7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hair Aldás @paop" refreshedDate="44129.997234259259" backgroundQuery="1" createdVersion="6" refreshedVersion="6" minRefreshableVersion="3" recordCount="0" supportSubquery="1" supportAdvancedDrill="1" xr:uid="{058E85CE-15BD-47B1-8AE4-D7354D00B327}">
  <cacheSource type="external" connectionId="1"/>
  <cacheFields count="8">
    <cacheField name="[ProporciónGL].[Periodo].[Periodo]" caption="Periodo" numFmtId="0" hierarchy="32" level="1">
      <sharedItems containsSemiMixedTypes="0" containsNonDate="0" containsString="0"/>
    </cacheField>
    <cacheField name="[ProporciónGL].[Indicadores].[Indicadores]" caption="Indicadores" numFmtId="0" hierarchy="33" level="1">
      <sharedItems count="6">
        <s v="Desempleo"/>
        <s v="Empleo"/>
        <s v="PEA"/>
        <s v="PEI"/>
        <s v="Población Total"/>
        <s v="Subempleo"/>
      </sharedItems>
    </cacheField>
    <cacheField name="[Measures].[Máx. de %Hombres]" caption="Máx. de %Hombres" numFmtId="0" hierarchy="71" level="32767"/>
    <cacheField name="[Measures].[Máx. de %Mujeres]" caption="Máx. de %Mujeres" numFmtId="0" hierarchy="73" level="32767"/>
    <cacheField name="[NN].[Periodo].[Periodo]" caption="Periodo" numFmtId="0" hierarchy="7" level="1">
      <sharedItems containsSemiMixedTypes="0" containsNonDate="0" containsString="0"/>
    </cacheField>
    <cacheField name="[Sectorización].[Periodo].[Periodo]" caption="Periodo" numFmtId="0" hierarchy="42" level="1">
      <sharedItems containsSemiMixedTypes="0" containsNonDate="0" containsString="0"/>
    </cacheField>
    <cacheField name="[Ocupacion].[Periodo].[Periodo]" caption="Periodo" numFmtId="0" hierarchy="12" level="1">
      <sharedItems containsSemiMixedTypes="0" containsNonDate="0" containsString="0"/>
    </cacheField>
    <cacheField name="[PublicoPrivado].[Periodo].[Periodo]" caption="Periodo" numFmtId="0" hierarchy="39" level="1">
      <sharedItems containsSemiMixedTypes="0" containsNonDate="0" containsString="0"/>
    </cacheField>
  </cacheFields>
  <cacheHierarchies count="112">
    <cacheHierarchy uniqueName="[Cesantes].[Periodo]" caption="Periodo" attribute="1" defaultMemberUniqueName="[Cesantes].[Periodo].[All]" allUniqueName="[Cesantes].[Periodo].[All]" dimensionUniqueName="[Cesantes]" displayFolder="" count="2" memberValueDatatype="130" unbalanced="0"/>
    <cacheHierarchy uniqueName="[Cesantes].[Cesantes]" caption="Cesantes" attribute="1" defaultMemberUniqueName="[Cesantes].[Cesantes].[All]" allUniqueName="[Cesantes].[Cesantes].[All]" dimensionUniqueName="[Cesantes]" displayFolder="" count="2" memberValueDatatype="5" unbalanced="0"/>
    <cacheHierarchy uniqueName="[Cesantes].[Nuevos]" caption="Nuevos" attribute="1" defaultMemberUniqueName="[Cesantes].[Nuevos].[All]" allUniqueName="[Cesantes].[Nuevos].[All]" dimensionUniqueName="[Cesantes]" displayFolder="" count="2" memberValueDatatype="5" unbalanced="0"/>
    <cacheHierarchy uniqueName="[EdadHMEtnia].[Periodo]" caption="Periodo" attribute="1" defaultMemberUniqueName="[EdadHMEtnia].[Periodo].[All]" allUniqueName="[EdadHMEtnia].[Periodo].[All]" dimensionUniqueName="[EdadHMEtnia]" displayFolder="" count="2" memberValueDatatype="130" unbalanced="0"/>
    <cacheHierarchy uniqueName="[EdadHMEtnia].[Hombre]" caption="Hombre" attribute="1" defaultMemberUniqueName="[EdadHMEtnia].[Hombre].[All]" allUniqueName="[EdadHMEtnia].[Hombre].[All]" dimensionUniqueName="[EdadHMEtnia]" displayFolder="" count="2" memberValueDatatype="5" unbalanced="0"/>
    <cacheHierarchy uniqueName="[EdadHMEtnia].[Mujer]" caption="Mujer" attribute="1" defaultMemberUniqueName="[EdadHMEtnia].[Mujer].[All]" allUniqueName="[EdadHMEtnia].[Mujer].[All]" dimensionUniqueName="[EdadHMEtnia]" displayFolder="" count="2" memberValueDatatype="5" unbalanced="0"/>
    <cacheHierarchy uniqueName="[NN].[Encuesta]" caption="Encuesta" attribute="1" defaultMemberUniqueName="[NN].[Encuesta].[All]" allUniqueName="[NN].[Encuesta].[All]" dimensionUniqueName="[NN]" displayFolder="" count="2" memberValueDatatype="130" unbalanced="0"/>
    <cacheHierarchy uniqueName="[NN].[Periodo]" caption="Periodo" attribute="1" defaultMemberUniqueName="[NN].[Periodo].[All]" allUniqueName="[NN].[Periodo].[All]" dimensionUniqueName="[NN]" displayFolder="" count="2" memberValueDatatype="130" unbalanced="0">
      <fieldsUsage count="2">
        <fieldUsage x="-1"/>
        <fieldUsage x="4"/>
      </fieldsUsage>
    </cacheHierarchy>
    <cacheHierarchy uniqueName="[NN].[Indicadores]" caption="Indicadores" attribute="1" defaultMemberUniqueName="[NN].[Indicadores].[All]" allUniqueName="[NN].[Indicadores].[All]" dimensionUniqueName="[NN]" displayFolder="" count="2" memberValueDatatype="130" unbalanced="0"/>
    <cacheHierarchy uniqueName="[NN].[Total]" caption="Total" attribute="1" defaultMemberUniqueName="[NN].[Total].[All]" allUniqueName="[NN].[Total].[All]" dimensionUniqueName="[NN]" displayFolder="" count="2" memberValueDatatype="5" unbalanced="0"/>
    <cacheHierarchy uniqueName="[NN].[Hombre]" caption="Hombre" attribute="1" defaultMemberUniqueName="[NN].[Hombre].[All]" allUniqueName="[NN].[Hombre].[All]" dimensionUniqueName="[NN]" displayFolder="" count="2" memberValueDatatype="5" unbalanced="0"/>
    <cacheHierarchy uniqueName="[NN].[Mujer]" caption="Mujer" attribute="1" defaultMemberUniqueName="[NN].[Mujer].[All]" allUniqueName="[NN].[Mujer].[All]" dimensionUniqueName="[NN]" displayFolder="" count="2" memberValueDatatype="5" unbalanced="0"/>
    <cacheHierarchy uniqueName="[Ocupacion].[Periodo]" caption="Periodo" attribute="1" defaultMemberUniqueName="[Ocupacion].[Periodo].[All]" allUniqueName="[Ocupacion].[Periodo].[All]" dimensionUniqueName="[Ocupacion]" displayFolder="" count="2" memberValueDatatype="130" unbalanced="0">
      <fieldsUsage count="2">
        <fieldUsage x="-1"/>
        <fieldUsage x="6"/>
      </fieldsUsage>
    </cacheHierarchy>
    <cacheHierarchy uniqueName="[Ocupacion].[Indicadores]" caption="Indicadores" attribute="1" defaultMemberUniqueName="[Ocupacion].[Indicadores].[All]" allUniqueName="[Ocupacion].[Indicadores].[All]" dimensionUniqueName="[Ocupacion]" displayFolder="" count="2" memberValueDatatype="130" unbalanced="0"/>
    <cacheHierarchy uniqueName="[Ocupacion].[Nacional]" caption="Nacional" attribute="1" defaultMemberUniqueName="[Ocupacion].[Nacional].[All]" allUniqueName="[Ocupacion].[Nacional].[All]" dimensionUniqueName="[Ocupacion]" displayFolder="" count="2" memberValueDatatype="5" unbalanced="0"/>
    <cacheHierarchy uniqueName="[Ocupacion].[Urbano]" caption="Urbano" attribute="1" defaultMemberUniqueName="[Ocupacion].[Urbano].[All]" allUniqueName="[Ocupacion].[Urbano].[All]" dimensionUniqueName="[Ocupacion]" displayFolder="" count="2" memberValueDatatype="5" unbalanced="0"/>
    <cacheHierarchy uniqueName="[Ocupacion].[Rural]" caption="Rural" attribute="1" defaultMemberUniqueName="[Ocupacion].[Rural].[All]" allUniqueName="[Ocupacion].[Rural].[All]" dimensionUniqueName="[Ocupacion]" displayFolder="" count="2" memberValueDatatype="5" unbalanced="0"/>
    <cacheHierarchy uniqueName="[Ocupacion].[Hombre]" caption="Hombre" attribute="1" defaultMemberUniqueName="[Ocupacion].[Hombre].[All]" allUniqueName="[Ocupacion].[Hombre].[All]" dimensionUniqueName="[Ocupacion]" displayFolder="" count="2" memberValueDatatype="5" unbalanced="0"/>
    <cacheHierarchy uniqueName="[Ocupacion].[Mujer]" caption="Mujer" attribute="1" defaultMemberUniqueName="[Ocupacion].[Mujer].[All]" allUniqueName="[Ocupacion].[Mujer].[All]" dimensionUniqueName="[Ocupacion]" displayFolder="" count="2" memberValueDatatype="5" unbalanced="0"/>
    <cacheHierarchy uniqueName="[ParticiónEdad].[Periodo]" caption="Periodo" attribute="1" defaultMemberUniqueName="[ParticiónEdad].[Periodo].[All]" allUniqueName="[ParticiónEdad].[Periodo].[All]" dimensionUniqueName="[ParticiónEdad]" displayFolder="" count="2" memberValueDatatype="130" unbalanced="0"/>
    <cacheHierarchy uniqueName="[ParticiónEdad].[15 y 24 años]" caption="15 y 24 años" attribute="1" defaultMemberUniqueName="[ParticiónEdad].[15 y 24 años].[All]" allUniqueName="[ParticiónEdad].[15 y 24 años].[All]" dimensionUniqueName="[ParticiónEdad]" displayFolder="" count="2" memberValueDatatype="5" unbalanced="0"/>
    <cacheHierarchy uniqueName="[ParticiónEdad].[25 y 34 años]" caption="25 y 34 años" attribute="1" defaultMemberUniqueName="[ParticiónEdad].[25 y 34 años].[All]" allUniqueName="[ParticiónEdad].[25 y 34 años].[All]" dimensionUniqueName="[ParticiónEdad]" displayFolder="" count="2" memberValueDatatype="5" unbalanced="0"/>
    <cacheHierarchy uniqueName="[ParticiónEdad].[35 y 44 años]" caption="35 y 44 años" attribute="1" defaultMemberUniqueName="[ParticiónEdad].[35 y 44 años].[All]" allUniqueName="[ParticiónEdad].[35 y 44 años].[All]" dimensionUniqueName="[ParticiónEdad]" displayFolder="" count="2" memberValueDatatype="5" unbalanced="0"/>
    <cacheHierarchy uniqueName="[ParticiónEdad].[45 y 64 años]" caption="45 y 64 años" attribute="1" defaultMemberUniqueName="[ParticiónEdad].[45 y 64 años].[All]" allUniqueName="[ParticiónEdad].[45 y 64 años].[All]" dimensionUniqueName="[ParticiónEdad]" displayFolder="" count="2" memberValueDatatype="5" unbalanced="0"/>
    <cacheHierarchy uniqueName="[ParticiónEdad].[65 años y más]" caption="65 años y más" attribute="1" defaultMemberUniqueName="[ParticiónEdad].[65 años y más].[All]" allUniqueName="[ParticiónEdad].[65 años y más].[All]" dimensionUniqueName="[ParticiónEdad]" displayFolder="" count="2" memberValueDatatype="5" unbalanced="0"/>
    <cacheHierarchy uniqueName="[ProporciónETNIA].[Periodo]" caption="Periodo" attribute="1" defaultMemberUniqueName="[ProporciónETNIA].[Periodo].[All]" allUniqueName="[ProporciónETNIA].[Periodo].[All]" dimensionUniqueName="[ProporciónETNIA]" displayFolder="" count="2" memberValueDatatype="130" unbalanced="0"/>
    <cacheHierarchy uniqueName="[ProporciónETNIA].[Indígena]" caption="Indígena" attribute="1" defaultMemberUniqueName="[ProporciónETNIA].[Indígena].[All]" allUniqueName="[ProporciónETNIA].[Indígena].[All]" dimensionUniqueName="[ProporciónETNIA]" displayFolder="" count="2" memberValueDatatype="5" unbalanced="0"/>
    <cacheHierarchy uniqueName="[ProporciónETNIA].[Afroecuatoriano]" caption="Afroecuatoriano" attribute="1" defaultMemberUniqueName="[ProporciónETNIA].[Afroecuatoriano].[All]" allUniqueName="[ProporciónETNIA].[Afroecuatoriano].[All]" dimensionUniqueName="[ProporciónETNIA]" displayFolder="" count="2" memberValueDatatype="5" unbalanced="0"/>
    <cacheHierarchy uniqueName="[ProporciónETNIA].[Mestizo/a]" caption="Mestizo/a" attribute="1" defaultMemberUniqueName="[ProporciónETNIA].[Mestizo/a].[All]" allUniqueName="[ProporciónETNIA].[Mestizo/a].[All]" dimensionUniqueName="[ProporciónETNIA]" displayFolder="" count="2" memberValueDatatype="5" unbalanced="0"/>
    <cacheHierarchy uniqueName="[ProporciónETNIA].[Blanco]" caption="Blanco" attribute="1" defaultMemberUniqueName="[ProporciónETNIA].[Blanco].[All]" allUniqueName="[ProporciónETNIA].[Blanco].[All]" dimensionUniqueName="[ProporciónETNIA]" displayFolder="" count="2" memberValueDatatype="5" unbalanced="0"/>
    <cacheHierarchy uniqueName="[ProporciónETNIA].[Montubio]" caption="Montubio" attribute="1" defaultMemberUniqueName="[ProporciónETNIA].[Montubio].[All]" allUniqueName="[ProporciónETNIA].[Montubio].[All]" dimensionUniqueName="[ProporciónETNIA]" displayFolder="" count="2" memberValueDatatype="5" unbalanced="0"/>
    <cacheHierarchy uniqueName="[ProporciónETNIA].[Otro Cual]" caption="Otro Cual" attribute="1" defaultMemberUniqueName="[ProporciónETNIA].[Otro Cual].[All]" allUniqueName="[ProporciónETNIA].[Otro Cual].[All]" dimensionUniqueName="[ProporciónETNIA]" displayFolder="" count="2" memberValueDatatype="5" unbalanced="0"/>
    <cacheHierarchy uniqueName="[ProporciónGL].[Periodo]" caption="Periodo" attribute="1" defaultMemberUniqueName="[ProporciónGL].[Periodo].[All]" allUniqueName="[ProporciónGL].[Periodo].[All]" dimensionUniqueName="[ProporciónGL]" displayFolder="" count="2" memberValueDatatype="130" unbalanced="0">
      <fieldsUsage count="2">
        <fieldUsage x="-1"/>
        <fieldUsage x="0"/>
      </fieldsUsage>
    </cacheHierarchy>
    <cacheHierarchy uniqueName="[ProporciónGL].[Indicadores]" caption="Indicadores" attribute="1" defaultMemberUniqueName="[ProporciónGL].[Indicadores].[All]" allUniqueName="[ProporciónGL].[Indicadores].[All]" dimensionUniqueName="[ProporciónGL]" displayFolder="" count="2" memberValueDatatype="130" unbalanced="0">
      <fieldsUsage count="2">
        <fieldUsage x="-1"/>
        <fieldUsage x="1"/>
      </fieldsUsage>
    </cacheHierarchy>
    <cacheHierarchy uniqueName="[ProporciónGL].[Total]" caption="Total" attribute="1" defaultMemberUniqueName="[ProporciónGL].[Total].[All]" allUniqueName="[ProporciónGL].[Total].[All]" dimensionUniqueName="[ProporciónGL]" displayFolder="" count="2" memberValueDatatype="5" unbalanced="0"/>
    <cacheHierarchy uniqueName="[ProporciónGL].[Hombre]" caption="Hombre" attribute="1" defaultMemberUniqueName="[ProporciónGL].[Hombre].[All]" allUniqueName="[ProporciónGL].[Hombre].[All]" dimensionUniqueName="[ProporciónGL]" displayFolder="" count="2" memberValueDatatype="5" unbalanced="0"/>
    <cacheHierarchy uniqueName="[ProporciónGL].[Mujer]" caption="Mujer" attribute="1" defaultMemberUniqueName="[ProporciónGL].[Mujer].[All]" allUniqueName="[ProporciónGL].[Mujer].[All]" dimensionUniqueName="[ProporciónGL]" displayFolder="" count="2" memberValueDatatype="5" unbalanced="0"/>
    <cacheHierarchy uniqueName="[ProporciónGL].[%Hombres]" caption="%Hombres" attribute="1" defaultMemberUniqueName="[ProporciónGL].[%Hombres].[All]" allUniqueName="[ProporciónGL].[%Hombres].[All]" dimensionUniqueName="[ProporciónGL]" displayFolder="" count="2" memberValueDatatype="5" unbalanced="0"/>
    <cacheHierarchy uniqueName="[ProporciónGL].[%Mujeres]" caption="%Mujeres" attribute="1" defaultMemberUniqueName="[ProporciónGL].[%Mujeres].[All]" allUniqueName="[ProporciónGL].[%Mujeres].[All]" dimensionUniqueName="[ProporciónGL]" displayFolder="" count="2" memberValueDatatype="5" unbalanced="0"/>
    <cacheHierarchy uniqueName="[PublicoPrivado].[Periodo]" caption="Periodo" attribute="1" defaultMemberUniqueName="[PublicoPrivado].[Periodo].[All]" allUniqueName="[PublicoPrivado].[Periodo].[All]" dimensionUniqueName="[PublicoPrivado]" displayFolder="" count="2" memberValueDatatype="130" unbalanced="0">
      <fieldsUsage count="2">
        <fieldUsage x="-1"/>
        <fieldUsage x="7"/>
      </fieldsUsage>
    </cacheHierarchy>
    <cacheHierarchy uniqueName="[PublicoPrivado].[Público]" caption="Público" attribute="1" defaultMemberUniqueName="[PublicoPrivado].[Público].[All]" allUniqueName="[PublicoPrivado].[Público].[All]" dimensionUniqueName="[PublicoPrivado]" displayFolder="" count="2" memberValueDatatype="5" unbalanced="0"/>
    <cacheHierarchy uniqueName="[PublicoPrivado].[Privado]" caption="Privado" attribute="1" defaultMemberUniqueName="[PublicoPrivado].[Privado].[All]" allUniqueName="[PublicoPrivado].[Privado].[All]" dimensionUniqueName="[PublicoPrivado]" displayFolder="" count="2" memberValueDatatype="5" unbalanced="0"/>
    <cacheHierarchy uniqueName="[Sectorización].[Periodo]" caption="Periodo" attribute="1" defaultMemberUniqueName="[Sectorización].[Periodo].[All]" allUniqueName="[Sectorización].[Periodo].[All]" dimensionUniqueName="[Sectorización]" displayFolder="" count="2" memberValueDatatype="130" unbalanced="0">
      <fieldsUsage count="2">
        <fieldUsage x="-1"/>
        <fieldUsage x="5"/>
      </fieldsUsage>
    </cacheHierarchy>
    <cacheHierarchy uniqueName="[Sectorización].[Sector Formal]" caption="Sector Formal" attribute="1" defaultMemberUniqueName="[Sectorización].[Sector Formal].[All]" allUniqueName="[Sectorización].[Sector Formal].[All]" dimensionUniqueName="[Sectorización]" displayFolder="" count="2" memberValueDatatype="5" unbalanced="0"/>
    <cacheHierarchy uniqueName="[Sectorización].[Sector Informal]" caption="Sector Informal" attribute="1" defaultMemberUniqueName="[Sectorización].[Sector Informal].[All]" allUniqueName="[Sectorización].[Sector Informal].[All]" dimensionUniqueName="[Sectorización]" displayFolder="" count="2" memberValueDatatype="5" unbalanced="0"/>
    <cacheHierarchy uniqueName="[Sectorización].[Empleo Doméstico]" caption="Empleo Doméstico" attribute="1" defaultMemberUniqueName="[Sectorización].[Empleo Doméstico].[All]" allUniqueName="[Sectorización].[Empleo Doméstico].[All]" dimensionUniqueName="[Sectorización]" displayFolder="" count="2" memberValueDatatype="5" unbalanced="0"/>
    <cacheHierarchy uniqueName="[Sectorización].[No Clasificados por Sector]" caption="No Clasificados por Sector" attribute="1" defaultMemberUniqueName="[Sectorización].[No Clasificados por Sector].[All]" allUniqueName="[Sectorización].[No Clasificados por Sector].[All]" dimensionUniqueName="[Sectorización]" displayFolder="" count="2" memberValueDatatype="5" unbalanced="0"/>
    <cacheHierarchy uniqueName="[Measures].[__XL_Count ProporciónETNIA]" caption="__XL_Count ProporciónETNIA" measure="1" displayFolder="" measureGroup="ProporciónETNIA" count="0" hidden="1"/>
    <cacheHierarchy uniqueName="[Measures].[__XL_Count Sectorización]" caption="__XL_Count Sectorización" measure="1" displayFolder="" measureGroup="Sectorización" count="0" hidden="1"/>
    <cacheHierarchy uniqueName="[Measures].[__XL_Count ParticiónEdad]" caption="__XL_Count ParticiónEdad" measure="1" displayFolder="" measureGroup="ParticiónEdad" count="0" hidden="1"/>
    <cacheHierarchy uniqueName="[Measures].[__XL_Count Cesantes]" caption="__XL_Count Cesantes" measure="1" displayFolder="" measureGroup="Cesantes" count="0" hidden="1"/>
    <cacheHierarchy uniqueName="[Measures].[__XL_Count Ocupacion]" caption="__XL_Count Ocupacion" measure="1" displayFolder="" measureGroup="Ocupacion" count="0" hidden="1"/>
    <cacheHierarchy uniqueName="[Measures].[__XL_Count EdadHMEtnia]" caption="__XL_Count EdadHMEtnia" measure="1" displayFolder="" measureGroup="EdadHMEtnia" count="0" hidden="1"/>
    <cacheHierarchy uniqueName="[Measures].[__XL_Count ProporciónGL]" caption="__XL_Count ProporciónGL" measure="1" displayFolder="" measureGroup="ProporciónGL" count="0" hidden="1"/>
    <cacheHierarchy uniqueName="[Measures].[__XL_Count NN]" caption="__XL_Count NN" measure="1" displayFolder="" measureGroup="NN" count="0" hidden="1"/>
    <cacheHierarchy uniqueName="[Measures].[__XL_Count PublicoPrivado]" caption="__XL_Count PublicoPrivado" measure="1" displayFolder="" measureGroup="PublicoPrivado" count="0" hidden="1"/>
    <cacheHierarchy uniqueName="[Measures].[__No hay medidas definidas]" caption="__No hay medidas definidas" measure="1" displayFolder="" count="0" hidden="1"/>
    <cacheHierarchy uniqueName="[Measures].[Suma de Hombre]" caption="Suma de Hombre" measure="1" displayFolder="" measureGroup="Ocupac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ujer]" caption="Suma de Mujer" measure="1" displayFolder="" measureGroup="Ocupacio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áx. de Hombre]" caption="Máx. de Hombre" measure="1" displayFolder="" measureGroup="Ocupac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áx. de Mujer]" caption="Máx. de Mujer" measure="1" displayFolder="" measureGroup="Ocupacio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Nacional]" caption="Suma de Nacional" measure="1" displayFolder="" measureGroup="Ocupacio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áx. de Nacional]" caption="Máx. de Nacional" measure="1" displayFolder="" measureGroup="Ocupacio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Hombre 2]" caption="Suma de Hombre 2" measure="1" displayFolder="" measureGroup="EdadHMEtni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ujer 2]" caption="Suma de Mujer 2" measure="1" displayFolder="" measureGroup="EdadHMEtni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áx. de Hombre 2]" caption="Máx. de Hombre 2" measure="1" displayFolder="" measureGroup="EdadHMEtni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áx. de Mujer 2]" caption="Máx. de Mujer 2" measure="1" displayFolder="" measureGroup="EdadHMEtni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Hombre 3]" caption="Suma de Hombre 3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Mujer 3]" caption="Suma de Mujer 3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Máx. de Hombre 3]" caption="Máx. de Hombre 3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%Hombres]" caption="Suma de %Homb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Máx. de %Hombres]" caption="Máx. de %Hombres" measure="1" displayFolder="" measureGroup="ProporciónGL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%Mujeres]" caption="Suma de %Muje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áx. de %Mujeres]" caption="Máx. de %Mujeres" measure="1" displayFolder="" measureGroup="ProporciónGL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Hombre]" caption="Recuento de Hombre" measure="1" displayFolder="" measureGroup="N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Mujer 4]" caption="Suma de Mujer 4" measure="1" displayFolder="" measureGroup="N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áx. de Hombre 4]" caption="Máx. de Hombre 4" measure="1" displayFolder="" measureGroup="N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áx. de Mujer 3]" caption="Máx. de Mujer 3" measure="1" displayFolder="" measureGroup="N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Mestizo/a]" caption="Suma de Mestizo/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Indígena]" caption="Suma de Indígen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áx. de Mestizo/a]" caption="Máx. de Mestizo/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áx. de Indígena]" caption="Máx. de Indígen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Afroecuatoriano]" caption="Suma de Afroecuatorian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Montubio]" caption="Recuento de Montubi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Máx. de Afroecuatoriano]" caption="Máx. de Afroecuatorian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áx. de Montubio]" caption="Máx. de Montubi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Blanco]" caption="Suma de Blanc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Máx. de Blanco]" caption="Máx. de Blanc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Otro Cual]" caption="Suma de Otro Cual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Máx. de Otro Cual]" caption="Máx. de Otro Cual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15 y 24 años]" caption="Suma de 15 y 2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áx. de 15 y 24 años]" caption="Máx. de 15 y 2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25 y 34 años]" caption="Suma de 25 y 3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áx. de 25 y 34 años]" caption="Máx. de 25 y 3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35 y 44 años]" caption="Suma de 35 y 4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áx. de 35 y 44 años]" caption="Máx. de 35 y 4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45 y 64 años]" caption="Suma de 45 y 6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áx. de 45 y 64 años]" caption="Máx. de 45 y 6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65 años y más]" caption="Suma de 65 años y má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65 años y más]" caption="Máx. de 65 años y má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Público]" caption="Suma de Públic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Máx. de Público]" caption="Máx. de Públic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Privado]" caption="Suma de Privad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Máx. de Privado]" caption="Máx. de Privad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Empleo Doméstico]" caption="Recuento de Empleo Doméstico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Máx. de Empleo Doméstico]" caption="Máx. de Empleo Doméstico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No Clasificados por Sector]" caption="Suma de No Clasificados por Sector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áx. de No Clasificados por Sector]" caption="Máx. de No Clasificados por Sector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Sector Informal]" caption="Suma de Sector In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áx. de Sector Informal]" caption="Máx. de Sector In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Sector Formal]" caption="Suma de Sector 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Máx. de Sector Formal]" caption="Máx. de Sector 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10">
    <dimension name="Cesantes" uniqueName="[Cesantes]" caption="Cesantes"/>
    <dimension name="EdadHMEtnia" uniqueName="[EdadHMEtnia]" caption="EdadHMEtnia"/>
    <dimension measure="1" name="Measures" uniqueName="[Measures]" caption="Measures"/>
    <dimension name="NN" uniqueName="[NN]" caption="NN"/>
    <dimension name="Ocupacion" uniqueName="[Ocupacion]" caption="Ocupacion"/>
    <dimension name="ParticiónEdad" uniqueName="[ParticiónEdad]" caption="ParticiónEdad"/>
    <dimension name="ProporciónETNIA" uniqueName="[ProporciónETNIA]" caption="ProporciónETNIA"/>
    <dimension name="ProporciónGL" uniqueName="[ProporciónGL]" caption="ProporciónGL"/>
    <dimension name="PublicoPrivado" uniqueName="[PublicoPrivado]" caption="PublicoPrivado"/>
    <dimension name="Sectorización" uniqueName="[Sectorización]" caption="Sectorización"/>
  </dimensions>
  <measureGroups count="9">
    <measureGroup name="Cesantes" caption="Cesantes"/>
    <measureGroup name="EdadHMEtnia" caption="EdadHMEtnia"/>
    <measureGroup name="NN" caption="NN"/>
    <measureGroup name="Ocupacion" caption="Ocupacion"/>
    <measureGroup name="ParticiónEdad" caption="ParticiónEdad"/>
    <measureGroup name="ProporciónETNIA" caption="ProporciónETNIA"/>
    <measureGroup name="ProporciónGL" caption="ProporciónGL"/>
    <measureGroup name="PublicoPrivado" caption="PublicoPrivado"/>
    <measureGroup name="Sectorización" caption="Sectorización"/>
  </measureGroups>
  <maps count="21">
    <map measureGroup="0" dimension="0"/>
    <map measureGroup="1" dimension="1"/>
    <map measureGroup="1" dimension="9"/>
    <map measureGroup="2" dimension="0"/>
    <map measureGroup="2" dimension="3"/>
    <map measureGroup="2" dimension="5"/>
    <map measureGroup="2" dimension="6"/>
    <map measureGroup="2" dimension="8"/>
    <map measureGroup="2" dimension="9"/>
    <map measureGroup="3" dimension="1"/>
    <map measureGroup="3" dimension="4"/>
    <map measureGroup="3" dimension="9"/>
    <map measureGroup="4" dimension="0"/>
    <map measureGroup="4" dimension="5"/>
    <map measureGroup="5" dimension="6"/>
    <map measureGroup="5" dimension="9"/>
    <map measureGroup="6" dimension="6"/>
    <map measureGroup="6" dimension="7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hair Aldás @paop" refreshedDate="44129.997235416668" backgroundQuery="1" createdVersion="6" refreshedVersion="6" minRefreshableVersion="3" recordCount="0" supportSubquery="1" supportAdvancedDrill="1" xr:uid="{DA6EC33E-A8A1-4EC6-9A58-BF730CD1E459}">
  <cacheSource type="external" connectionId="1"/>
  <cacheFields count="8">
    <cacheField name="[NN].[Periodo].[Periodo]" caption="Periodo" numFmtId="0" hierarchy="7" level="1">
      <sharedItems containsSemiMixedTypes="0" containsNonDate="0" containsString="0"/>
    </cacheField>
    <cacheField name="[NN].[Indicadores].[Indicadores]" caption="Indicadores" numFmtId="0" hierarchy="8" level="1">
      <sharedItems count="4">
        <s v="Desempleo (%)"/>
        <s v="Empleo Bruto (%)"/>
        <s v="Empleo no Remunerado (%)"/>
        <s v="Subempleo (%)"/>
      </sharedItems>
    </cacheField>
    <cacheField name="[Measures].[Máx. de Hombre 4]" caption="Máx. de Hombre 4" numFmtId="0" hierarchy="76" level="32767"/>
    <cacheField name="[Measures].[Máx. de Mujer 3]" caption="Máx. de Mujer 3" numFmtId="0" hierarchy="77" level="32767"/>
    <cacheField name="[ProporciónGL].[Periodo].[Periodo]" caption="Periodo" numFmtId="0" hierarchy="32" level="1">
      <sharedItems containsSemiMixedTypes="0" containsNonDate="0" containsString="0"/>
    </cacheField>
    <cacheField name="[Sectorización].[Periodo].[Periodo]" caption="Periodo" numFmtId="0" hierarchy="42" level="1">
      <sharedItems containsSemiMixedTypes="0" containsNonDate="0" containsString="0"/>
    </cacheField>
    <cacheField name="[ParticiónEdad].[Periodo].[Periodo]" caption="Periodo" numFmtId="0" hierarchy="19" level="1">
      <sharedItems containsSemiMixedTypes="0" containsNonDate="0" containsString="0"/>
    </cacheField>
    <cacheField name="[PublicoPrivado].[Periodo].[Periodo]" caption="Periodo" numFmtId="0" hierarchy="39" level="1">
      <sharedItems containsSemiMixedTypes="0" containsNonDate="0" containsString="0"/>
    </cacheField>
  </cacheFields>
  <cacheHierarchies count="112">
    <cacheHierarchy uniqueName="[Cesantes].[Periodo]" caption="Periodo" attribute="1" defaultMemberUniqueName="[Cesantes].[Periodo].[All]" allUniqueName="[Cesantes].[Periodo].[All]" dimensionUniqueName="[Cesantes]" displayFolder="" count="0" memberValueDatatype="130" unbalanced="0"/>
    <cacheHierarchy uniqueName="[Cesantes].[Cesantes]" caption="Cesantes" attribute="1" defaultMemberUniqueName="[Cesantes].[Cesantes].[All]" allUniqueName="[Cesantes].[Cesantes].[All]" dimensionUniqueName="[Cesantes]" displayFolder="" count="0" memberValueDatatype="5" unbalanced="0"/>
    <cacheHierarchy uniqueName="[Cesantes].[Nuevos]" caption="Nuevos" attribute="1" defaultMemberUniqueName="[Cesantes].[Nuevos].[All]" allUniqueName="[Cesantes].[Nuevos].[All]" dimensionUniqueName="[Cesantes]" displayFolder="" count="0" memberValueDatatype="5" unbalanced="0"/>
    <cacheHierarchy uniqueName="[EdadHMEtnia].[Periodo]" caption="Periodo" attribute="1" defaultMemberUniqueName="[EdadHMEtnia].[Periodo].[All]" allUniqueName="[EdadHMEtnia].[Periodo].[All]" dimensionUniqueName="[EdadHMEtnia]" displayFolder="" count="0" memberValueDatatype="130" unbalanced="0"/>
    <cacheHierarchy uniqueName="[EdadHMEtnia].[Hombre]" caption="Hombre" attribute="1" defaultMemberUniqueName="[EdadHMEtnia].[Hombre].[All]" allUniqueName="[EdadHMEtnia].[Hombre].[All]" dimensionUniqueName="[EdadHMEtnia]" displayFolder="" count="0" memberValueDatatype="5" unbalanced="0"/>
    <cacheHierarchy uniqueName="[EdadHMEtnia].[Mujer]" caption="Mujer" attribute="1" defaultMemberUniqueName="[EdadHMEtnia].[Mujer].[All]" allUniqueName="[EdadHMEtnia].[Mujer].[All]" dimensionUniqueName="[EdadHMEtnia]" displayFolder="" count="0" memberValueDatatype="5" unbalanced="0"/>
    <cacheHierarchy uniqueName="[NN].[Encuesta]" caption="Encuesta" attribute="1" defaultMemberUniqueName="[NN].[Encuesta].[All]" allUniqueName="[NN].[Encuesta].[All]" dimensionUniqueName="[NN]" displayFolder="" count="0" memberValueDatatype="130" unbalanced="0"/>
    <cacheHierarchy uniqueName="[NN].[Periodo]" caption="Periodo" attribute="1" defaultMemberUniqueName="[NN].[Periodo].[All]" allUniqueName="[NN].[Periodo].[All]" dimensionUniqueName="[NN]" displayFolder="" count="2" memberValueDatatype="130" unbalanced="0">
      <fieldsUsage count="2">
        <fieldUsage x="-1"/>
        <fieldUsage x="0"/>
      </fieldsUsage>
    </cacheHierarchy>
    <cacheHierarchy uniqueName="[NN].[Indicadores]" caption="Indicadores" attribute="1" defaultMemberUniqueName="[NN].[Indicadores].[All]" allUniqueName="[NN].[Indicadores].[All]" dimensionUniqueName="[NN]" displayFolder="" count="2" memberValueDatatype="130" unbalanced="0">
      <fieldsUsage count="2">
        <fieldUsage x="-1"/>
        <fieldUsage x="1"/>
      </fieldsUsage>
    </cacheHierarchy>
    <cacheHierarchy uniqueName="[NN].[Total]" caption="Total" attribute="1" defaultMemberUniqueName="[NN].[Total].[All]" allUniqueName="[NN].[Total].[All]" dimensionUniqueName="[NN]" displayFolder="" count="0" memberValueDatatype="5" unbalanced="0"/>
    <cacheHierarchy uniqueName="[NN].[Hombre]" caption="Hombre" attribute="1" defaultMemberUniqueName="[NN].[Hombre].[All]" allUniqueName="[NN].[Hombre].[All]" dimensionUniqueName="[NN]" displayFolder="" count="0" memberValueDatatype="5" unbalanced="0"/>
    <cacheHierarchy uniqueName="[NN].[Mujer]" caption="Mujer" attribute="1" defaultMemberUniqueName="[NN].[Mujer].[All]" allUniqueName="[NN].[Mujer].[All]" dimensionUniqueName="[NN]" displayFolder="" count="0" memberValueDatatype="5" unbalanced="0"/>
    <cacheHierarchy uniqueName="[Ocupacion].[Periodo]" caption="Periodo" attribute="1" defaultMemberUniqueName="[Ocupacion].[Periodo].[All]" allUniqueName="[Ocupacion].[Periodo].[All]" dimensionUniqueName="[Ocupacion]" displayFolder="" count="0" memberValueDatatype="130" unbalanced="0"/>
    <cacheHierarchy uniqueName="[Ocupacion].[Indicadores]" caption="Indicadores" attribute="1" defaultMemberUniqueName="[Ocupacion].[Indicadores].[All]" allUniqueName="[Ocupacion].[Indicadores].[All]" dimensionUniqueName="[Ocupacion]" displayFolder="" count="0" memberValueDatatype="130" unbalanced="0"/>
    <cacheHierarchy uniqueName="[Ocupacion].[Nacional]" caption="Nacional" attribute="1" defaultMemberUniqueName="[Ocupacion].[Nacional].[All]" allUniqueName="[Ocupacion].[Nacional].[All]" dimensionUniqueName="[Ocupacion]" displayFolder="" count="0" memberValueDatatype="5" unbalanced="0"/>
    <cacheHierarchy uniqueName="[Ocupacion].[Urbano]" caption="Urbano" attribute="1" defaultMemberUniqueName="[Ocupacion].[Urbano].[All]" allUniqueName="[Ocupacion].[Urbano].[All]" dimensionUniqueName="[Ocupacion]" displayFolder="" count="0" memberValueDatatype="5" unbalanced="0"/>
    <cacheHierarchy uniqueName="[Ocupacion].[Rural]" caption="Rural" attribute="1" defaultMemberUniqueName="[Ocupacion].[Rural].[All]" allUniqueName="[Ocupacion].[Rural].[All]" dimensionUniqueName="[Ocupacion]" displayFolder="" count="0" memberValueDatatype="5" unbalanced="0"/>
    <cacheHierarchy uniqueName="[Ocupacion].[Hombre]" caption="Hombre" attribute="1" defaultMemberUniqueName="[Ocupacion].[Hombre].[All]" allUniqueName="[Ocupacion].[Hombre].[All]" dimensionUniqueName="[Ocupacion]" displayFolder="" count="0" memberValueDatatype="5" unbalanced="0"/>
    <cacheHierarchy uniqueName="[Ocupacion].[Mujer]" caption="Mujer" attribute="1" defaultMemberUniqueName="[Ocupacion].[Mujer].[All]" allUniqueName="[Ocupacion].[Mujer].[All]" dimensionUniqueName="[Ocupacion]" displayFolder="" count="0" memberValueDatatype="5" unbalanced="0"/>
    <cacheHierarchy uniqueName="[ParticiónEdad].[Periodo]" caption="Periodo" attribute="1" defaultMemberUniqueName="[ParticiónEdad].[Periodo].[All]" allUniqueName="[ParticiónEdad].[Periodo].[All]" dimensionUniqueName="[ParticiónEdad]" displayFolder="" count="2" memberValueDatatype="130" unbalanced="0">
      <fieldsUsage count="2">
        <fieldUsage x="-1"/>
        <fieldUsage x="6"/>
      </fieldsUsage>
    </cacheHierarchy>
    <cacheHierarchy uniqueName="[ParticiónEdad].[15 y 24 años]" caption="15 y 24 años" attribute="1" defaultMemberUniqueName="[ParticiónEdad].[15 y 24 años].[All]" allUniqueName="[ParticiónEdad].[15 y 24 años].[All]" dimensionUniqueName="[ParticiónEdad]" displayFolder="" count="0" memberValueDatatype="5" unbalanced="0"/>
    <cacheHierarchy uniqueName="[ParticiónEdad].[25 y 34 años]" caption="25 y 34 años" attribute="1" defaultMemberUniqueName="[ParticiónEdad].[25 y 34 años].[All]" allUniqueName="[ParticiónEdad].[25 y 34 años].[All]" dimensionUniqueName="[ParticiónEdad]" displayFolder="" count="0" memberValueDatatype="5" unbalanced="0"/>
    <cacheHierarchy uniqueName="[ParticiónEdad].[35 y 44 años]" caption="35 y 44 años" attribute="1" defaultMemberUniqueName="[ParticiónEdad].[35 y 44 años].[All]" allUniqueName="[ParticiónEdad].[35 y 44 años].[All]" dimensionUniqueName="[ParticiónEdad]" displayFolder="" count="0" memberValueDatatype="5" unbalanced="0"/>
    <cacheHierarchy uniqueName="[ParticiónEdad].[45 y 64 años]" caption="45 y 64 años" attribute="1" defaultMemberUniqueName="[ParticiónEdad].[45 y 64 años].[All]" allUniqueName="[ParticiónEdad].[45 y 64 años].[All]" dimensionUniqueName="[ParticiónEdad]" displayFolder="" count="0" memberValueDatatype="5" unbalanced="0"/>
    <cacheHierarchy uniqueName="[ParticiónEdad].[65 años y más]" caption="65 años y más" attribute="1" defaultMemberUniqueName="[ParticiónEdad].[65 años y más].[All]" allUniqueName="[ParticiónEdad].[65 años y más].[All]" dimensionUniqueName="[ParticiónEdad]" displayFolder="" count="0" memberValueDatatype="5" unbalanced="0"/>
    <cacheHierarchy uniqueName="[ProporciónETNIA].[Periodo]" caption="Periodo" attribute="1" defaultMemberUniqueName="[ProporciónETNIA].[Periodo].[All]" allUniqueName="[ProporciónETNIA].[Periodo].[All]" dimensionUniqueName="[ProporciónETNIA]" displayFolder="" count="0" memberValueDatatype="130" unbalanced="0"/>
    <cacheHierarchy uniqueName="[ProporciónETNIA].[Indígena]" caption="Indígena" attribute="1" defaultMemberUniqueName="[ProporciónETNIA].[Indígena].[All]" allUniqueName="[ProporciónETNIA].[Indígena].[All]" dimensionUniqueName="[ProporciónETNIA]" displayFolder="" count="0" memberValueDatatype="5" unbalanced="0"/>
    <cacheHierarchy uniqueName="[ProporciónETNIA].[Afroecuatoriano]" caption="Afroecuatoriano" attribute="1" defaultMemberUniqueName="[ProporciónETNIA].[Afroecuatoriano].[All]" allUniqueName="[ProporciónETNIA].[Afroecuatoriano].[All]" dimensionUniqueName="[ProporciónETNIA]" displayFolder="" count="0" memberValueDatatype="5" unbalanced="0"/>
    <cacheHierarchy uniqueName="[ProporciónETNIA].[Mestizo/a]" caption="Mestizo/a" attribute="1" defaultMemberUniqueName="[ProporciónETNIA].[Mestizo/a].[All]" allUniqueName="[ProporciónETNIA].[Mestizo/a].[All]" dimensionUniqueName="[ProporciónETNIA]" displayFolder="" count="0" memberValueDatatype="5" unbalanced="0"/>
    <cacheHierarchy uniqueName="[ProporciónETNIA].[Blanco]" caption="Blanco" attribute="1" defaultMemberUniqueName="[ProporciónETNIA].[Blanco].[All]" allUniqueName="[ProporciónETNIA].[Blanco].[All]" dimensionUniqueName="[ProporciónETNIA]" displayFolder="" count="0" memberValueDatatype="5" unbalanced="0"/>
    <cacheHierarchy uniqueName="[ProporciónETNIA].[Montubio]" caption="Montubio" attribute="1" defaultMemberUniqueName="[ProporciónETNIA].[Montubio].[All]" allUniqueName="[ProporciónETNIA].[Montubio].[All]" dimensionUniqueName="[ProporciónETNIA]" displayFolder="" count="0" memberValueDatatype="5" unbalanced="0"/>
    <cacheHierarchy uniqueName="[ProporciónETNIA].[Otro Cual]" caption="Otro Cual" attribute="1" defaultMemberUniqueName="[ProporciónETNIA].[Otro Cual].[All]" allUniqueName="[ProporciónETNIA].[Otro Cual].[All]" dimensionUniqueName="[ProporciónETNIA]" displayFolder="" count="0" memberValueDatatype="5" unbalanced="0"/>
    <cacheHierarchy uniqueName="[ProporciónGL].[Periodo]" caption="Periodo" attribute="1" defaultMemberUniqueName="[ProporciónGL].[Periodo].[All]" allUniqueName="[ProporciónGL].[Periodo].[All]" dimensionUniqueName="[ProporciónGL]" displayFolder="" count="2" memberValueDatatype="130" unbalanced="0">
      <fieldsUsage count="2">
        <fieldUsage x="-1"/>
        <fieldUsage x="4"/>
      </fieldsUsage>
    </cacheHierarchy>
    <cacheHierarchy uniqueName="[ProporciónGL].[Indicadores]" caption="Indicadores" attribute="1" defaultMemberUniqueName="[ProporciónGL].[Indicadores].[All]" allUniqueName="[ProporciónGL].[Indicadores].[All]" dimensionUniqueName="[ProporciónGL]" displayFolder="" count="0" memberValueDatatype="130" unbalanced="0"/>
    <cacheHierarchy uniqueName="[ProporciónGL].[Total]" caption="Total" attribute="1" defaultMemberUniqueName="[ProporciónGL].[Total].[All]" allUniqueName="[ProporciónGL].[Total].[All]" dimensionUniqueName="[ProporciónGL]" displayFolder="" count="0" memberValueDatatype="5" unbalanced="0"/>
    <cacheHierarchy uniqueName="[ProporciónGL].[Hombre]" caption="Hombre" attribute="1" defaultMemberUniqueName="[ProporciónGL].[Hombre].[All]" allUniqueName="[ProporciónGL].[Hombre].[All]" dimensionUniqueName="[ProporciónGL]" displayFolder="" count="0" memberValueDatatype="5" unbalanced="0"/>
    <cacheHierarchy uniqueName="[ProporciónGL].[Mujer]" caption="Mujer" attribute="1" defaultMemberUniqueName="[ProporciónGL].[Mujer].[All]" allUniqueName="[ProporciónGL].[Mujer].[All]" dimensionUniqueName="[ProporciónGL]" displayFolder="" count="0" memberValueDatatype="5" unbalanced="0"/>
    <cacheHierarchy uniqueName="[ProporciónGL].[%Hombres]" caption="%Hombres" attribute="1" defaultMemberUniqueName="[ProporciónGL].[%Hombres].[All]" allUniqueName="[ProporciónGL].[%Hombres].[All]" dimensionUniqueName="[ProporciónGL]" displayFolder="" count="0" memberValueDatatype="5" unbalanced="0"/>
    <cacheHierarchy uniqueName="[ProporciónGL].[%Mujeres]" caption="%Mujeres" attribute="1" defaultMemberUniqueName="[ProporciónGL].[%Mujeres].[All]" allUniqueName="[ProporciónGL].[%Mujeres].[All]" dimensionUniqueName="[ProporciónGL]" displayFolder="" count="0" memberValueDatatype="5" unbalanced="0"/>
    <cacheHierarchy uniqueName="[PublicoPrivado].[Periodo]" caption="Periodo" attribute="1" defaultMemberUniqueName="[PublicoPrivado].[Periodo].[All]" allUniqueName="[PublicoPrivado].[Periodo].[All]" dimensionUniqueName="[PublicoPrivado]" displayFolder="" count="2" memberValueDatatype="130" unbalanced="0">
      <fieldsUsage count="2">
        <fieldUsage x="-1"/>
        <fieldUsage x="7"/>
      </fieldsUsage>
    </cacheHierarchy>
    <cacheHierarchy uniqueName="[PublicoPrivado].[Público]" caption="Público" attribute="1" defaultMemberUniqueName="[PublicoPrivado].[Público].[All]" allUniqueName="[PublicoPrivado].[Público].[All]" dimensionUniqueName="[PublicoPrivado]" displayFolder="" count="0" memberValueDatatype="5" unbalanced="0"/>
    <cacheHierarchy uniqueName="[PublicoPrivado].[Privado]" caption="Privado" attribute="1" defaultMemberUniqueName="[PublicoPrivado].[Privado].[All]" allUniqueName="[PublicoPrivado].[Privado].[All]" dimensionUniqueName="[PublicoPrivado]" displayFolder="" count="0" memberValueDatatype="5" unbalanced="0"/>
    <cacheHierarchy uniqueName="[Sectorización].[Periodo]" caption="Periodo" attribute="1" defaultMemberUniqueName="[Sectorización].[Periodo].[All]" allUniqueName="[Sectorización].[Periodo].[All]" dimensionUniqueName="[Sectorización]" displayFolder="" count="2" memberValueDatatype="130" unbalanced="0">
      <fieldsUsage count="2">
        <fieldUsage x="-1"/>
        <fieldUsage x="5"/>
      </fieldsUsage>
    </cacheHierarchy>
    <cacheHierarchy uniqueName="[Sectorización].[Sector Formal]" caption="Sector Formal" attribute="1" defaultMemberUniqueName="[Sectorización].[Sector Formal].[All]" allUniqueName="[Sectorización].[Sector Formal].[All]" dimensionUniqueName="[Sectorización]" displayFolder="" count="0" memberValueDatatype="5" unbalanced="0"/>
    <cacheHierarchy uniqueName="[Sectorización].[Sector Informal]" caption="Sector Informal" attribute="1" defaultMemberUniqueName="[Sectorización].[Sector Informal].[All]" allUniqueName="[Sectorización].[Sector Informal].[All]" dimensionUniqueName="[Sectorización]" displayFolder="" count="0" memberValueDatatype="5" unbalanced="0"/>
    <cacheHierarchy uniqueName="[Sectorización].[Empleo Doméstico]" caption="Empleo Doméstico" attribute="1" defaultMemberUniqueName="[Sectorización].[Empleo Doméstico].[All]" allUniqueName="[Sectorización].[Empleo Doméstico].[All]" dimensionUniqueName="[Sectorización]" displayFolder="" count="0" memberValueDatatype="5" unbalanced="0"/>
    <cacheHierarchy uniqueName="[Sectorización].[No Clasificados por Sector]" caption="No Clasificados por Sector" attribute="1" defaultMemberUniqueName="[Sectorización].[No Clasificados por Sector].[All]" allUniqueName="[Sectorización].[No Clasificados por Sector].[All]" dimensionUniqueName="[Sectorización]" displayFolder="" count="0" memberValueDatatype="5" unbalanced="0"/>
    <cacheHierarchy uniqueName="[Measures].[__XL_Count ProporciónETNIA]" caption="__XL_Count ProporciónETNIA" measure="1" displayFolder="" measureGroup="ProporciónETNIA" count="0" hidden="1"/>
    <cacheHierarchy uniqueName="[Measures].[__XL_Count Sectorización]" caption="__XL_Count Sectorización" measure="1" displayFolder="" measureGroup="Sectorización" count="0" hidden="1"/>
    <cacheHierarchy uniqueName="[Measures].[__XL_Count ParticiónEdad]" caption="__XL_Count ParticiónEdad" measure="1" displayFolder="" measureGroup="ParticiónEdad" count="0" hidden="1"/>
    <cacheHierarchy uniqueName="[Measures].[__XL_Count Cesantes]" caption="__XL_Count Cesantes" measure="1" displayFolder="" measureGroup="Cesantes" count="0" hidden="1"/>
    <cacheHierarchy uniqueName="[Measures].[__XL_Count Ocupacion]" caption="__XL_Count Ocupacion" measure="1" displayFolder="" measureGroup="Ocupacion" count="0" hidden="1"/>
    <cacheHierarchy uniqueName="[Measures].[__XL_Count EdadHMEtnia]" caption="__XL_Count EdadHMEtnia" measure="1" displayFolder="" measureGroup="EdadHMEtnia" count="0" hidden="1"/>
    <cacheHierarchy uniqueName="[Measures].[__XL_Count ProporciónGL]" caption="__XL_Count ProporciónGL" measure="1" displayFolder="" measureGroup="ProporciónGL" count="0" hidden="1"/>
    <cacheHierarchy uniqueName="[Measures].[__XL_Count NN]" caption="__XL_Count NN" measure="1" displayFolder="" measureGroup="NN" count="0" hidden="1"/>
    <cacheHierarchy uniqueName="[Measures].[__XL_Count PublicoPrivado]" caption="__XL_Count PublicoPrivado" measure="1" displayFolder="" measureGroup="PublicoPrivado" count="0" hidden="1"/>
    <cacheHierarchy uniqueName="[Measures].[__No hay medidas definidas]" caption="__No hay medidas definidas" measure="1" displayFolder="" count="0" hidden="1"/>
    <cacheHierarchy uniqueName="[Measures].[Suma de Hombre]" caption="Suma de Hombre" measure="1" displayFolder="" measureGroup="Ocupac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ujer]" caption="Suma de Mujer" measure="1" displayFolder="" measureGroup="Ocupacio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áx. de Hombre]" caption="Máx. de Hombre" measure="1" displayFolder="" measureGroup="Ocupac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áx. de Mujer]" caption="Máx. de Mujer" measure="1" displayFolder="" measureGroup="Ocupacio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Nacional]" caption="Suma de Nacional" measure="1" displayFolder="" measureGroup="Ocupacio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áx. de Nacional]" caption="Máx. de Nacional" measure="1" displayFolder="" measureGroup="Ocupacio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Hombre 2]" caption="Suma de Hombre 2" measure="1" displayFolder="" measureGroup="EdadHMEtni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ujer 2]" caption="Suma de Mujer 2" measure="1" displayFolder="" measureGroup="EdadHMEtni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áx. de Hombre 2]" caption="Máx. de Hombre 2" measure="1" displayFolder="" measureGroup="EdadHMEtni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áx. de Mujer 2]" caption="Máx. de Mujer 2" measure="1" displayFolder="" measureGroup="EdadHMEtni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Hombre 3]" caption="Suma de Hombre 3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Mujer 3]" caption="Suma de Mujer 3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Máx. de Hombre 3]" caption="Máx. de Hombre 3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%Hombres]" caption="Suma de %Homb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Máx. de %Hombres]" caption="Máx. de %Homb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%Mujeres]" caption="Suma de %Muje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áx. de %Mujeres]" caption="Máx. de %Muje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Hombre]" caption="Recuento de Hombre" measure="1" displayFolder="" measureGroup="N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Mujer 4]" caption="Suma de Mujer 4" measure="1" displayFolder="" measureGroup="N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áx. de Hombre 4]" caption="Máx. de Hombre 4" measure="1" displayFolder="" measureGroup="N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áx. de Mujer 3]" caption="Máx. de Mujer 3" measure="1" displayFolder="" measureGroup="N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Mestizo/a]" caption="Suma de Mestizo/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Indígena]" caption="Suma de Indígen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áx. de Mestizo/a]" caption="Máx. de Mestizo/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áx. de Indígena]" caption="Máx. de Indígen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Afroecuatoriano]" caption="Suma de Afroecuatorian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Montubio]" caption="Recuento de Montubi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Máx. de Afroecuatoriano]" caption="Máx. de Afroecuatorian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áx. de Montubio]" caption="Máx. de Montubi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Blanco]" caption="Suma de Blanc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Máx. de Blanco]" caption="Máx. de Blanc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Otro Cual]" caption="Suma de Otro Cual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Máx. de Otro Cual]" caption="Máx. de Otro Cual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15 y 24 años]" caption="Suma de 15 y 2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áx. de 15 y 24 años]" caption="Máx. de 15 y 2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25 y 34 años]" caption="Suma de 25 y 3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áx. de 25 y 34 años]" caption="Máx. de 25 y 3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35 y 44 años]" caption="Suma de 35 y 4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áx. de 35 y 44 años]" caption="Máx. de 35 y 4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45 y 64 años]" caption="Suma de 45 y 6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áx. de 45 y 64 años]" caption="Máx. de 45 y 6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65 años y más]" caption="Suma de 65 años y má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65 años y más]" caption="Máx. de 65 años y má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Público]" caption="Suma de Públic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Máx. de Público]" caption="Máx. de Públic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Privado]" caption="Suma de Privad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Máx. de Privado]" caption="Máx. de Privad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Empleo Doméstico]" caption="Recuento de Empleo Doméstico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Máx. de Empleo Doméstico]" caption="Máx. de Empleo Doméstico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No Clasificados por Sector]" caption="Suma de No Clasificados por Sector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áx. de No Clasificados por Sector]" caption="Máx. de No Clasificados por Sector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Sector Informal]" caption="Suma de Sector In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áx. de Sector Informal]" caption="Máx. de Sector In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Sector Formal]" caption="Suma de Sector 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Máx. de Sector Formal]" caption="Máx. de Sector 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10">
    <dimension name="Cesantes" uniqueName="[Cesantes]" caption="Cesantes"/>
    <dimension name="EdadHMEtnia" uniqueName="[EdadHMEtnia]" caption="EdadHMEtnia"/>
    <dimension measure="1" name="Measures" uniqueName="[Measures]" caption="Measures"/>
    <dimension name="NN" uniqueName="[NN]" caption="NN"/>
    <dimension name="Ocupacion" uniqueName="[Ocupacion]" caption="Ocupacion"/>
    <dimension name="ParticiónEdad" uniqueName="[ParticiónEdad]" caption="ParticiónEdad"/>
    <dimension name="ProporciónETNIA" uniqueName="[ProporciónETNIA]" caption="ProporciónETNIA"/>
    <dimension name="ProporciónGL" uniqueName="[ProporciónGL]" caption="ProporciónGL"/>
    <dimension name="PublicoPrivado" uniqueName="[PublicoPrivado]" caption="PublicoPrivado"/>
    <dimension name="Sectorización" uniqueName="[Sectorización]" caption="Sectorización"/>
  </dimensions>
  <measureGroups count="9">
    <measureGroup name="Cesantes" caption="Cesantes"/>
    <measureGroup name="EdadHMEtnia" caption="EdadHMEtnia"/>
    <measureGroup name="NN" caption="NN"/>
    <measureGroup name="Ocupacion" caption="Ocupacion"/>
    <measureGroup name="ParticiónEdad" caption="ParticiónEdad"/>
    <measureGroup name="ProporciónETNIA" caption="ProporciónETNIA"/>
    <measureGroup name="ProporciónGL" caption="ProporciónGL"/>
    <measureGroup name="PublicoPrivado" caption="PublicoPrivado"/>
    <measureGroup name="Sectorización" caption="Sectorización"/>
  </measureGroups>
  <maps count="21">
    <map measureGroup="0" dimension="0"/>
    <map measureGroup="1" dimension="1"/>
    <map measureGroup="1" dimension="9"/>
    <map measureGroup="2" dimension="0"/>
    <map measureGroup="2" dimension="3"/>
    <map measureGroup="2" dimension="5"/>
    <map measureGroup="2" dimension="6"/>
    <map measureGroup="2" dimension="8"/>
    <map measureGroup="2" dimension="9"/>
    <map measureGroup="3" dimension="1"/>
    <map measureGroup="3" dimension="4"/>
    <map measureGroup="3" dimension="9"/>
    <map measureGroup="4" dimension="0"/>
    <map measureGroup="4" dimension="5"/>
    <map measureGroup="5" dimension="6"/>
    <map measureGroup="5" dimension="9"/>
    <map measureGroup="6" dimension="6"/>
    <map measureGroup="6" dimension="7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hair Aldás @paop" refreshedDate="44129.99723645833" backgroundQuery="1" createdVersion="6" refreshedVersion="6" minRefreshableVersion="3" recordCount="0" supportSubquery="1" supportAdvancedDrill="1" xr:uid="{0990F052-E63F-49AB-B25D-BFBE2C4097CB}">
  <cacheSource type="external" connectionId="1"/>
  <cacheFields count="8">
    <cacheField name="[Measures].[Máx. de Mestizo/a]" caption="Máx. de Mestizo/a" numFmtId="0" hierarchy="80" level="32767"/>
    <cacheField name="[Measures].[Máx. de Indígena]" caption="Máx. de Indígena" numFmtId="0" hierarchy="81" level="32767"/>
    <cacheField name="[Measures].[Máx. de Afroecuatoriano]" caption="Máx. de Afroecuatoriano" numFmtId="0" hierarchy="84" level="32767"/>
    <cacheField name="[Measures].[Máx. de Montubio]" caption="Máx. de Montubio" numFmtId="0" hierarchy="85" level="32767"/>
    <cacheField name="[Measures].[Máx. de Blanco]" caption="Máx. de Blanco" numFmtId="0" hierarchy="87" level="32767"/>
    <cacheField name="[Measures].[Máx. de Otro Cual]" caption="Máx. de Otro Cual" numFmtId="0" hierarchy="89" level="32767"/>
    <cacheField name="[Sectorización].[Periodo].[Periodo]" caption="Periodo" numFmtId="0" hierarchy="42" level="1">
      <sharedItems containsSemiMixedTypes="0" containsNonDate="0" containsString="0"/>
    </cacheField>
    <cacheField name="[PublicoPrivado].[Periodo].[Periodo]" caption="Periodo" numFmtId="0" hierarchy="39" level="1">
      <sharedItems containsSemiMixedTypes="0" containsNonDate="0" containsString="0"/>
    </cacheField>
  </cacheFields>
  <cacheHierarchies count="112">
    <cacheHierarchy uniqueName="[Cesantes].[Periodo]" caption="Periodo" attribute="1" defaultMemberUniqueName="[Cesantes].[Periodo].[All]" allUniqueName="[Cesantes].[Periodo].[All]" dimensionUniqueName="[Cesantes]" displayFolder="" count="2" memberValueDatatype="130" unbalanced="0"/>
    <cacheHierarchy uniqueName="[Cesantes].[Cesantes]" caption="Cesantes" attribute="1" defaultMemberUniqueName="[Cesantes].[Cesantes].[All]" allUniqueName="[Cesantes].[Cesantes].[All]" dimensionUniqueName="[Cesantes]" displayFolder="" count="2" memberValueDatatype="5" unbalanced="0"/>
    <cacheHierarchy uniqueName="[Cesantes].[Nuevos]" caption="Nuevos" attribute="1" defaultMemberUniqueName="[Cesantes].[Nuevos].[All]" allUniqueName="[Cesantes].[Nuevos].[All]" dimensionUniqueName="[Cesantes]" displayFolder="" count="2" memberValueDatatype="5" unbalanced="0"/>
    <cacheHierarchy uniqueName="[EdadHMEtnia].[Periodo]" caption="Periodo" attribute="1" defaultMemberUniqueName="[EdadHMEtnia].[Periodo].[All]" allUniqueName="[EdadHMEtnia].[Periodo].[All]" dimensionUniqueName="[EdadHMEtnia]" displayFolder="" count="2" memberValueDatatype="130" unbalanced="0"/>
    <cacheHierarchy uniqueName="[EdadHMEtnia].[Hombre]" caption="Hombre" attribute="1" defaultMemberUniqueName="[EdadHMEtnia].[Hombre].[All]" allUniqueName="[EdadHMEtnia].[Hombre].[All]" dimensionUniqueName="[EdadHMEtnia]" displayFolder="" count="2" memberValueDatatype="5" unbalanced="0"/>
    <cacheHierarchy uniqueName="[EdadHMEtnia].[Mujer]" caption="Mujer" attribute="1" defaultMemberUniqueName="[EdadHMEtnia].[Mujer].[All]" allUniqueName="[EdadHMEtnia].[Mujer].[All]" dimensionUniqueName="[EdadHMEtnia]" displayFolder="" count="2" memberValueDatatype="5" unbalanced="0"/>
    <cacheHierarchy uniqueName="[NN].[Encuesta]" caption="Encuesta" attribute="1" defaultMemberUniqueName="[NN].[Encuesta].[All]" allUniqueName="[NN].[Encuesta].[All]" dimensionUniqueName="[NN]" displayFolder="" count="2" memberValueDatatype="130" unbalanced="0"/>
    <cacheHierarchy uniqueName="[NN].[Periodo]" caption="Periodo" attribute="1" defaultMemberUniqueName="[NN].[Periodo].[All]" allUniqueName="[NN].[Periodo].[All]" dimensionUniqueName="[NN]" displayFolder="" count="2" memberValueDatatype="130" unbalanced="0"/>
    <cacheHierarchy uniqueName="[NN].[Indicadores]" caption="Indicadores" attribute="1" defaultMemberUniqueName="[NN].[Indicadores].[All]" allUniqueName="[NN].[Indicadores].[All]" dimensionUniqueName="[NN]" displayFolder="" count="2" memberValueDatatype="130" unbalanced="0"/>
    <cacheHierarchy uniqueName="[NN].[Total]" caption="Total" attribute="1" defaultMemberUniqueName="[NN].[Total].[All]" allUniqueName="[NN].[Total].[All]" dimensionUniqueName="[NN]" displayFolder="" count="2" memberValueDatatype="5" unbalanced="0"/>
    <cacheHierarchy uniqueName="[NN].[Hombre]" caption="Hombre" attribute="1" defaultMemberUniqueName="[NN].[Hombre].[All]" allUniqueName="[NN].[Hombre].[All]" dimensionUniqueName="[NN]" displayFolder="" count="2" memberValueDatatype="5" unbalanced="0"/>
    <cacheHierarchy uniqueName="[NN].[Mujer]" caption="Mujer" attribute="1" defaultMemberUniqueName="[NN].[Mujer].[All]" allUniqueName="[NN].[Mujer].[All]" dimensionUniqueName="[NN]" displayFolder="" count="2" memberValueDatatype="5" unbalanced="0"/>
    <cacheHierarchy uniqueName="[Ocupacion].[Periodo]" caption="Periodo" attribute="1" defaultMemberUniqueName="[Ocupacion].[Periodo].[All]" allUniqueName="[Ocupacion].[Periodo].[All]" dimensionUniqueName="[Ocupacion]" displayFolder="" count="2" memberValueDatatype="130" unbalanced="0"/>
    <cacheHierarchy uniqueName="[Ocupacion].[Indicadores]" caption="Indicadores" attribute="1" defaultMemberUniqueName="[Ocupacion].[Indicadores].[All]" allUniqueName="[Ocupacion].[Indicadores].[All]" dimensionUniqueName="[Ocupacion]" displayFolder="" count="2" memberValueDatatype="130" unbalanced="0"/>
    <cacheHierarchy uniqueName="[Ocupacion].[Nacional]" caption="Nacional" attribute="1" defaultMemberUniqueName="[Ocupacion].[Nacional].[All]" allUniqueName="[Ocupacion].[Nacional].[All]" dimensionUniqueName="[Ocupacion]" displayFolder="" count="2" memberValueDatatype="5" unbalanced="0"/>
    <cacheHierarchy uniqueName="[Ocupacion].[Urbano]" caption="Urbano" attribute="1" defaultMemberUniqueName="[Ocupacion].[Urbano].[All]" allUniqueName="[Ocupacion].[Urbano].[All]" dimensionUniqueName="[Ocupacion]" displayFolder="" count="2" memberValueDatatype="5" unbalanced="0"/>
    <cacheHierarchy uniqueName="[Ocupacion].[Rural]" caption="Rural" attribute="1" defaultMemberUniqueName="[Ocupacion].[Rural].[All]" allUniqueName="[Ocupacion].[Rural].[All]" dimensionUniqueName="[Ocupacion]" displayFolder="" count="2" memberValueDatatype="5" unbalanced="0"/>
    <cacheHierarchy uniqueName="[Ocupacion].[Hombre]" caption="Hombre" attribute="1" defaultMemberUniqueName="[Ocupacion].[Hombre].[All]" allUniqueName="[Ocupacion].[Hombre].[All]" dimensionUniqueName="[Ocupacion]" displayFolder="" count="2" memberValueDatatype="5" unbalanced="0"/>
    <cacheHierarchy uniqueName="[Ocupacion].[Mujer]" caption="Mujer" attribute="1" defaultMemberUniqueName="[Ocupacion].[Mujer].[All]" allUniqueName="[Ocupacion].[Mujer].[All]" dimensionUniqueName="[Ocupacion]" displayFolder="" count="2" memberValueDatatype="5" unbalanced="0"/>
    <cacheHierarchy uniqueName="[ParticiónEdad].[Periodo]" caption="Periodo" attribute="1" defaultMemberUniqueName="[ParticiónEdad].[Periodo].[All]" allUniqueName="[ParticiónEdad].[Periodo].[All]" dimensionUniqueName="[ParticiónEdad]" displayFolder="" count="2" memberValueDatatype="130" unbalanced="0"/>
    <cacheHierarchy uniqueName="[ParticiónEdad].[15 y 24 años]" caption="15 y 24 años" attribute="1" defaultMemberUniqueName="[ParticiónEdad].[15 y 24 años].[All]" allUniqueName="[ParticiónEdad].[15 y 24 años].[All]" dimensionUniqueName="[ParticiónEdad]" displayFolder="" count="2" memberValueDatatype="5" unbalanced="0"/>
    <cacheHierarchy uniqueName="[ParticiónEdad].[25 y 34 años]" caption="25 y 34 años" attribute="1" defaultMemberUniqueName="[ParticiónEdad].[25 y 34 años].[All]" allUniqueName="[ParticiónEdad].[25 y 34 años].[All]" dimensionUniqueName="[ParticiónEdad]" displayFolder="" count="2" memberValueDatatype="5" unbalanced="0"/>
    <cacheHierarchy uniqueName="[ParticiónEdad].[35 y 44 años]" caption="35 y 44 años" attribute="1" defaultMemberUniqueName="[ParticiónEdad].[35 y 44 años].[All]" allUniqueName="[ParticiónEdad].[35 y 44 años].[All]" dimensionUniqueName="[ParticiónEdad]" displayFolder="" count="2" memberValueDatatype="5" unbalanced="0"/>
    <cacheHierarchy uniqueName="[ParticiónEdad].[45 y 64 años]" caption="45 y 64 años" attribute="1" defaultMemberUniqueName="[ParticiónEdad].[45 y 64 años].[All]" allUniqueName="[ParticiónEdad].[45 y 64 años].[All]" dimensionUniqueName="[ParticiónEdad]" displayFolder="" count="2" memberValueDatatype="5" unbalanced="0"/>
    <cacheHierarchy uniqueName="[ParticiónEdad].[65 años y más]" caption="65 años y más" attribute="1" defaultMemberUniqueName="[ParticiónEdad].[65 años y más].[All]" allUniqueName="[ParticiónEdad].[65 años y más].[All]" dimensionUniqueName="[ParticiónEdad]" displayFolder="" count="2" memberValueDatatype="5" unbalanced="0"/>
    <cacheHierarchy uniqueName="[ProporciónETNIA].[Periodo]" caption="Periodo" attribute="1" defaultMemberUniqueName="[ProporciónETNIA].[Periodo].[All]" allUniqueName="[ProporciónETNIA].[Periodo].[All]" dimensionUniqueName="[ProporciónETNIA]" displayFolder="" count="2" memberValueDatatype="130" unbalanced="0"/>
    <cacheHierarchy uniqueName="[ProporciónETNIA].[Indígena]" caption="Indígena" attribute="1" defaultMemberUniqueName="[ProporciónETNIA].[Indígena].[All]" allUniqueName="[ProporciónETNIA].[Indígena].[All]" dimensionUniqueName="[ProporciónETNIA]" displayFolder="" count="2" memberValueDatatype="5" unbalanced="0"/>
    <cacheHierarchy uniqueName="[ProporciónETNIA].[Afroecuatoriano]" caption="Afroecuatoriano" attribute="1" defaultMemberUniqueName="[ProporciónETNIA].[Afroecuatoriano].[All]" allUniqueName="[ProporciónETNIA].[Afroecuatoriano].[All]" dimensionUniqueName="[ProporciónETNIA]" displayFolder="" count="2" memberValueDatatype="5" unbalanced="0"/>
    <cacheHierarchy uniqueName="[ProporciónETNIA].[Mestizo/a]" caption="Mestizo/a" attribute="1" defaultMemberUniqueName="[ProporciónETNIA].[Mestizo/a].[All]" allUniqueName="[ProporciónETNIA].[Mestizo/a].[All]" dimensionUniqueName="[ProporciónETNIA]" displayFolder="" count="2" memberValueDatatype="5" unbalanced="0"/>
    <cacheHierarchy uniqueName="[ProporciónETNIA].[Blanco]" caption="Blanco" attribute="1" defaultMemberUniqueName="[ProporciónETNIA].[Blanco].[All]" allUniqueName="[ProporciónETNIA].[Blanco].[All]" dimensionUniqueName="[ProporciónETNIA]" displayFolder="" count="2" memberValueDatatype="5" unbalanced="0"/>
    <cacheHierarchy uniqueName="[ProporciónETNIA].[Montubio]" caption="Montubio" attribute="1" defaultMemberUniqueName="[ProporciónETNIA].[Montubio].[All]" allUniqueName="[ProporciónETNIA].[Montubio].[All]" dimensionUniqueName="[ProporciónETNIA]" displayFolder="" count="2" memberValueDatatype="5" unbalanced="0"/>
    <cacheHierarchy uniqueName="[ProporciónETNIA].[Otro Cual]" caption="Otro Cual" attribute="1" defaultMemberUniqueName="[ProporciónETNIA].[Otro Cual].[All]" allUniqueName="[ProporciónETNIA].[Otro Cual].[All]" dimensionUniqueName="[ProporciónETNIA]" displayFolder="" count="2" memberValueDatatype="5" unbalanced="0"/>
    <cacheHierarchy uniqueName="[ProporciónGL].[Periodo]" caption="Periodo" attribute="1" defaultMemberUniqueName="[ProporciónGL].[Periodo].[All]" allUniqueName="[ProporciónGL].[Periodo].[All]" dimensionUniqueName="[ProporciónGL]" displayFolder="" count="2" memberValueDatatype="130" unbalanced="0"/>
    <cacheHierarchy uniqueName="[ProporciónGL].[Indicadores]" caption="Indicadores" attribute="1" defaultMemberUniqueName="[ProporciónGL].[Indicadores].[All]" allUniqueName="[ProporciónGL].[Indicadores].[All]" dimensionUniqueName="[ProporciónGL]" displayFolder="" count="2" memberValueDatatype="130" unbalanced="0"/>
    <cacheHierarchy uniqueName="[ProporciónGL].[Total]" caption="Total" attribute="1" defaultMemberUniqueName="[ProporciónGL].[Total].[All]" allUniqueName="[ProporciónGL].[Total].[All]" dimensionUniqueName="[ProporciónGL]" displayFolder="" count="2" memberValueDatatype="5" unbalanced="0"/>
    <cacheHierarchy uniqueName="[ProporciónGL].[Hombre]" caption="Hombre" attribute="1" defaultMemberUniqueName="[ProporciónGL].[Hombre].[All]" allUniqueName="[ProporciónGL].[Hombre].[All]" dimensionUniqueName="[ProporciónGL]" displayFolder="" count="2" memberValueDatatype="5" unbalanced="0"/>
    <cacheHierarchy uniqueName="[ProporciónGL].[Mujer]" caption="Mujer" attribute="1" defaultMemberUniqueName="[ProporciónGL].[Mujer].[All]" allUniqueName="[ProporciónGL].[Mujer].[All]" dimensionUniqueName="[ProporciónGL]" displayFolder="" count="2" memberValueDatatype="5" unbalanced="0"/>
    <cacheHierarchy uniqueName="[ProporciónGL].[%Hombres]" caption="%Hombres" attribute="1" defaultMemberUniqueName="[ProporciónGL].[%Hombres].[All]" allUniqueName="[ProporciónGL].[%Hombres].[All]" dimensionUniqueName="[ProporciónGL]" displayFolder="" count="2" memberValueDatatype="5" unbalanced="0"/>
    <cacheHierarchy uniqueName="[ProporciónGL].[%Mujeres]" caption="%Mujeres" attribute="1" defaultMemberUniqueName="[ProporciónGL].[%Mujeres].[All]" allUniqueName="[ProporciónGL].[%Mujeres].[All]" dimensionUniqueName="[ProporciónGL]" displayFolder="" count="2" memberValueDatatype="5" unbalanced="0"/>
    <cacheHierarchy uniqueName="[PublicoPrivado].[Periodo]" caption="Periodo" attribute="1" defaultMemberUniqueName="[PublicoPrivado].[Periodo].[All]" allUniqueName="[PublicoPrivado].[Periodo].[All]" dimensionUniqueName="[PublicoPrivado]" displayFolder="" count="2" memberValueDatatype="130" unbalanced="0">
      <fieldsUsage count="2">
        <fieldUsage x="-1"/>
        <fieldUsage x="7"/>
      </fieldsUsage>
    </cacheHierarchy>
    <cacheHierarchy uniqueName="[PublicoPrivado].[Público]" caption="Público" attribute="1" defaultMemberUniqueName="[PublicoPrivado].[Público].[All]" allUniqueName="[PublicoPrivado].[Público].[All]" dimensionUniqueName="[PublicoPrivado]" displayFolder="" count="2" memberValueDatatype="5" unbalanced="0"/>
    <cacheHierarchy uniqueName="[PublicoPrivado].[Privado]" caption="Privado" attribute="1" defaultMemberUniqueName="[PublicoPrivado].[Privado].[All]" allUniqueName="[PublicoPrivado].[Privado].[All]" dimensionUniqueName="[PublicoPrivado]" displayFolder="" count="2" memberValueDatatype="5" unbalanced="0"/>
    <cacheHierarchy uniqueName="[Sectorización].[Periodo]" caption="Periodo" attribute="1" defaultMemberUniqueName="[Sectorización].[Periodo].[All]" allUniqueName="[Sectorización].[Periodo].[All]" dimensionUniqueName="[Sectorización]" displayFolder="" count="2" memberValueDatatype="130" unbalanced="0">
      <fieldsUsage count="2">
        <fieldUsage x="-1"/>
        <fieldUsage x="6"/>
      </fieldsUsage>
    </cacheHierarchy>
    <cacheHierarchy uniqueName="[Sectorización].[Sector Formal]" caption="Sector Formal" attribute="1" defaultMemberUniqueName="[Sectorización].[Sector Formal].[All]" allUniqueName="[Sectorización].[Sector Formal].[All]" dimensionUniqueName="[Sectorización]" displayFolder="" count="2" memberValueDatatype="5" unbalanced="0"/>
    <cacheHierarchy uniqueName="[Sectorización].[Sector Informal]" caption="Sector Informal" attribute="1" defaultMemberUniqueName="[Sectorización].[Sector Informal].[All]" allUniqueName="[Sectorización].[Sector Informal].[All]" dimensionUniqueName="[Sectorización]" displayFolder="" count="2" memberValueDatatype="5" unbalanced="0"/>
    <cacheHierarchy uniqueName="[Sectorización].[Empleo Doméstico]" caption="Empleo Doméstico" attribute="1" defaultMemberUniqueName="[Sectorización].[Empleo Doméstico].[All]" allUniqueName="[Sectorización].[Empleo Doméstico].[All]" dimensionUniqueName="[Sectorización]" displayFolder="" count="2" memberValueDatatype="5" unbalanced="0"/>
    <cacheHierarchy uniqueName="[Sectorización].[No Clasificados por Sector]" caption="No Clasificados por Sector" attribute="1" defaultMemberUniqueName="[Sectorización].[No Clasificados por Sector].[All]" allUniqueName="[Sectorización].[No Clasificados por Sector].[All]" dimensionUniqueName="[Sectorización]" displayFolder="" count="2" memberValueDatatype="5" unbalanced="0"/>
    <cacheHierarchy uniqueName="[Measures].[__XL_Count ProporciónETNIA]" caption="__XL_Count ProporciónETNIA" measure="1" displayFolder="" measureGroup="ProporciónETNIA" count="0" hidden="1"/>
    <cacheHierarchy uniqueName="[Measures].[__XL_Count Sectorización]" caption="__XL_Count Sectorización" measure="1" displayFolder="" measureGroup="Sectorización" count="0" hidden="1"/>
    <cacheHierarchy uniqueName="[Measures].[__XL_Count ParticiónEdad]" caption="__XL_Count ParticiónEdad" measure="1" displayFolder="" measureGroup="ParticiónEdad" count="0" hidden="1"/>
    <cacheHierarchy uniqueName="[Measures].[__XL_Count Cesantes]" caption="__XL_Count Cesantes" measure="1" displayFolder="" measureGroup="Cesantes" count="0" hidden="1"/>
    <cacheHierarchy uniqueName="[Measures].[__XL_Count Ocupacion]" caption="__XL_Count Ocupacion" measure="1" displayFolder="" measureGroup="Ocupacion" count="0" hidden="1"/>
    <cacheHierarchy uniqueName="[Measures].[__XL_Count EdadHMEtnia]" caption="__XL_Count EdadHMEtnia" measure="1" displayFolder="" measureGroup="EdadHMEtnia" count="0" hidden="1"/>
    <cacheHierarchy uniqueName="[Measures].[__XL_Count ProporciónGL]" caption="__XL_Count ProporciónGL" measure="1" displayFolder="" measureGroup="ProporciónGL" count="0" hidden="1"/>
    <cacheHierarchy uniqueName="[Measures].[__XL_Count NN]" caption="__XL_Count NN" measure="1" displayFolder="" measureGroup="NN" count="0" hidden="1"/>
    <cacheHierarchy uniqueName="[Measures].[__XL_Count PublicoPrivado]" caption="__XL_Count PublicoPrivado" measure="1" displayFolder="" measureGroup="PublicoPrivado" count="0" hidden="1"/>
    <cacheHierarchy uniqueName="[Measures].[__No hay medidas definidas]" caption="__No hay medidas definidas" measure="1" displayFolder="" count="0" hidden="1"/>
    <cacheHierarchy uniqueName="[Measures].[Suma de Hombre]" caption="Suma de Hombre" measure="1" displayFolder="" measureGroup="Ocupac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ujer]" caption="Suma de Mujer" measure="1" displayFolder="" measureGroup="Ocupacio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áx. de Hombre]" caption="Máx. de Hombre" measure="1" displayFolder="" measureGroup="Ocupac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áx. de Mujer]" caption="Máx. de Mujer" measure="1" displayFolder="" measureGroup="Ocupacio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Nacional]" caption="Suma de Nacional" measure="1" displayFolder="" measureGroup="Ocupacio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áx. de Nacional]" caption="Máx. de Nacional" measure="1" displayFolder="" measureGroup="Ocupacio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Hombre 2]" caption="Suma de Hombre 2" measure="1" displayFolder="" measureGroup="EdadHMEtni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ujer 2]" caption="Suma de Mujer 2" measure="1" displayFolder="" measureGroup="EdadHMEtni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áx. de Hombre 2]" caption="Máx. de Hombre 2" measure="1" displayFolder="" measureGroup="EdadHMEtni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áx. de Mujer 2]" caption="Máx. de Mujer 2" measure="1" displayFolder="" measureGroup="EdadHMEtni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Hombre 3]" caption="Suma de Hombre 3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Mujer 3]" caption="Suma de Mujer 3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Máx. de Hombre 3]" caption="Máx. de Hombre 3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%Hombres]" caption="Suma de %Homb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Máx. de %Hombres]" caption="Máx. de %Homb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%Mujeres]" caption="Suma de %Muje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áx. de %Mujeres]" caption="Máx. de %Muje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Hombre]" caption="Recuento de Hombre" measure="1" displayFolder="" measureGroup="N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Mujer 4]" caption="Suma de Mujer 4" measure="1" displayFolder="" measureGroup="N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áx. de Hombre 4]" caption="Máx. de Hombre 4" measure="1" displayFolder="" measureGroup="N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áx. de Mujer 3]" caption="Máx. de Mujer 3" measure="1" displayFolder="" measureGroup="N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Mestizo/a]" caption="Suma de Mestizo/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Indígena]" caption="Suma de Indígen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áx. de Mestizo/a]" caption="Máx. de Mestizo/a" measure="1" displayFolder="" measureGroup="ProporciónETNI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áx. de Indígena]" caption="Máx. de Indígena" measure="1" displayFolder="" measureGroup="ProporciónETNI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Afroecuatoriano]" caption="Suma de Afroecuatorian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Montubio]" caption="Recuento de Montubi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Máx. de Afroecuatoriano]" caption="Máx. de Afroecuatoriano" measure="1" displayFolder="" measureGroup="ProporciónETNI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áx. de Montubio]" caption="Máx. de Montubio" measure="1" displayFolder="" measureGroup="ProporciónETNI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Blanco]" caption="Suma de Blanc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Máx. de Blanco]" caption="Máx. de Blanco" measure="1" displayFolder="" measureGroup="ProporciónETNI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Otro Cual]" caption="Suma de Otro Cual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Máx. de Otro Cual]" caption="Máx. de Otro Cual" measure="1" displayFolder="" measureGroup="ProporciónETNIA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15 y 24 años]" caption="Suma de 15 y 2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áx. de 15 y 24 años]" caption="Máx. de 15 y 2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25 y 34 años]" caption="Suma de 25 y 3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áx. de 25 y 34 años]" caption="Máx. de 25 y 3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35 y 44 años]" caption="Suma de 35 y 4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áx. de 35 y 44 años]" caption="Máx. de 35 y 4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45 y 64 años]" caption="Suma de 45 y 6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áx. de 45 y 64 años]" caption="Máx. de 45 y 6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65 años y más]" caption="Suma de 65 años y má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65 años y más]" caption="Máx. de 65 años y má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Público]" caption="Suma de Públic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Máx. de Público]" caption="Máx. de Públic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Privado]" caption="Suma de Privad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Máx. de Privado]" caption="Máx. de Privad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Empleo Doméstico]" caption="Recuento de Empleo Doméstico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Máx. de Empleo Doméstico]" caption="Máx. de Empleo Doméstico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No Clasificados por Sector]" caption="Suma de No Clasificados por Sector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áx. de No Clasificados por Sector]" caption="Máx. de No Clasificados por Sector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Sector Informal]" caption="Suma de Sector In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áx. de Sector Informal]" caption="Máx. de Sector In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Sector Formal]" caption="Suma de Sector 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Máx. de Sector Formal]" caption="Máx. de Sector 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10">
    <dimension name="Cesantes" uniqueName="[Cesantes]" caption="Cesantes"/>
    <dimension name="EdadHMEtnia" uniqueName="[EdadHMEtnia]" caption="EdadHMEtnia"/>
    <dimension measure="1" name="Measures" uniqueName="[Measures]" caption="Measures"/>
    <dimension name="NN" uniqueName="[NN]" caption="NN"/>
    <dimension name="Ocupacion" uniqueName="[Ocupacion]" caption="Ocupacion"/>
    <dimension name="ParticiónEdad" uniqueName="[ParticiónEdad]" caption="ParticiónEdad"/>
    <dimension name="ProporciónETNIA" uniqueName="[ProporciónETNIA]" caption="ProporciónETNIA"/>
    <dimension name="ProporciónGL" uniqueName="[ProporciónGL]" caption="ProporciónGL"/>
    <dimension name="PublicoPrivado" uniqueName="[PublicoPrivado]" caption="PublicoPrivado"/>
    <dimension name="Sectorización" uniqueName="[Sectorización]" caption="Sectorización"/>
  </dimensions>
  <measureGroups count="9">
    <measureGroup name="Cesantes" caption="Cesantes"/>
    <measureGroup name="EdadHMEtnia" caption="EdadHMEtnia"/>
    <measureGroup name="NN" caption="NN"/>
    <measureGroup name="Ocupacion" caption="Ocupacion"/>
    <measureGroup name="ParticiónEdad" caption="ParticiónEdad"/>
    <measureGroup name="ProporciónETNIA" caption="ProporciónETNIA"/>
    <measureGroup name="ProporciónGL" caption="ProporciónGL"/>
    <measureGroup name="PublicoPrivado" caption="PublicoPrivado"/>
    <measureGroup name="Sectorización" caption="Sectorización"/>
  </measureGroups>
  <maps count="21">
    <map measureGroup="0" dimension="0"/>
    <map measureGroup="1" dimension="1"/>
    <map measureGroup="1" dimension="9"/>
    <map measureGroup="2" dimension="0"/>
    <map measureGroup="2" dimension="3"/>
    <map measureGroup="2" dimension="5"/>
    <map measureGroup="2" dimension="6"/>
    <map measureGroup="2" dimension="8"/>
    <map measureGroup="2" dimension="9"/>
    <map measureGroup="3" dimension="1"/>
    <map measureGroup="3" dimension="4"/>
    <map measureGroup="3" dimension="9"/>
    <map measureGroup="4" dimension="0"/>
    <map measureGroup="4" dimension="5"/>
    <map measureGroup="5" dimension="6"/>
    <map measureGroup="5" dimension="9"/>
    <map measureGroup="6" dimension="6"/>
    <map measureGroup="6" dimension="7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hair Aldás @paop" refreshedDate="44129.997237152777" backgroundQuery="1" createdVersion="6" refreshedVersion="6" minRefreshableVersion="3" recordCount="0" supportSubquery="1" supportAdvancedDrill="1" xr:uid="{B5B623B6-417F-47CB-A874-6CD71C0942ED}">
  <cacheSource type="external" connectionId="1"/>
  <cacheFields count="6">
    <cacheField name="[Measures].[Máx. de Empleo Doméstico]" caption="Máx. de Empleo Doméstico" numFmtId="0" hierarchy="105" level="32767"/>
    <cacheField name="[Measures].[Máx. de No Clasificados por Sector]" caption="Máx. de No Clasificados por Sector" numFmtId="0" hierarchy="107" level="32767"/>
    <cacheField name="[Measures].[Máx. de Sector Informal]" caption="Máx. de Sector Informal" numFmtId="0" hierarchy="109" level="32767"/>
    <cacheField name="[Measures].[Máx. de Sector Formal]" caption="Máx. de Sector Formal" numFmtId="0" hierarchy="111" level="32767"/>
    <cacheField name="[Sectorización].[Periodo].[Periodo]" caption="Periodo" numFmtId="0" hierarchy="42" level="1">
      <sharedItems containsSemiMixedTypes="0" containsNonDate="0" containsString="0"/>
    </cacheField>
    <cacheField name="[PublicoPrivado].[Periodo].[Periodo]" caption="Periodo" numFmtId="0" hierarchy="39" level="1">
      <sharedItems containsSemiMixedTypes="0" containsNonDate="0" containsString="0"/>
    </cacheField>
  </cacheFields>
  <cacheHierarchies count="112">
    <cacheHierarchy uniqueName="[Cesantes].[Periodo]" caption="Periodo" attribute="1" defaultMemberUniqueName="[Cesantes].[Periodo].[All]" allUniqueName="[Cesantes].[Periodo].[All]" dimensionUniqueName="[Cesantes]" displayFolder="" count="2" memberValueDatatype="130" unbalanced="0"/>
    <cacheHierarchy uniqueName="[Cesantes].[Cesantes]" caption="Cesantes" attribute="1" defaultMemberUniqueName="[Cesantes].[Cesantes].[All]" allUniqueName="[Cesantes].[Cesantes].[All]" dimensionUniqueName="[Cesantes]" displayFolder="" count="0" memberValueDatatype="5" unbalanced="0"/>
    <cacheHierarchy uniqueName="[Cesantes].[Nuevos]" caption="Nuevos" attribute="1" defaultMemberUniqueName="[Cesantes].[Nuevos].[All]" allUniqueName="[Cesantes].[Nuevos].[All]" dimensionUniqueName="[Cesantes]" displayFolder="" count="0" memberValueDatatype="5" unbalanced="0"/>
    <cacheHierarchy uniqueName="[EdadHMEtnia].[Periodo]" caption="Periodo" attribute="1" defaultMemberUniqueName="[EdadHMEtnia].[Periodo].[All]" allUniqueName="[EdadHMEtnia].[Periodo].[All]" dimensionUniqueName="[EdadHMEtnia]" displayFolder="" count="2" memberValueDatatype="130" unbalanced="0"/>
    <cacheHierarchy uniqueName="[EdadHMEtnia].[Hombre]" caption="Hombre" attribute="1" defaultMemberUniqueName="[EdadHMEtnia].[Hombre].[All]" allUniqueName="[EdadHMEtnia].[Hombre].[All]" dimensionUniqueName="[EdadHMEtnia]" displayFolder="" count="0" memberValueDatatype="5" unbalanced="0"/>
    <cacheHierarchy uniqueName="[EdadHMEtnia].[Mujer]" caption="Mujer" attribute="1" defaultMemberUniqueName="[EdadHMEtnia].[Mujer].[All]" allUniqueName="[EdadHMEtnia].[Mujer].[All]" dimensionUniqueName="[EdadHMEtnia]" displayFolder="" count="0" memberValueDatatype="5" unbalanced="0"/>
    <cacheHierarchy uniqueName="[NN].[Encuesta]" caption="Encuesta" attribute="1" defaultMemberUniqueName="[NN].[Encuesta].[All]" allUniqueName="[NN].[Encuesta].[All]" dimensionUniqueName="[NN]" displayFolder="" count="0" memberValueDatatype="130" unbalanced="0"/>
    <cacheHierarchy uniqueName="[NN].[Periodo]" caption="Periodo" attribute="1" defaultMemberUniqueName="[NN].[Periodo].[All]" allUniqueName="[NN].[Periodo].[All]" dimensionUniqueName="[NN]" displayFolder="" count="2" memberValueDatatype="130" unbalanced="0"/>
    <cacheHierarchy uniqueName="[NN].[Indicadores]" caption="Indicadores" attribute="1" defaultMemberUniqueName="[NN].[Indicadores].[All]" allUniqueName="[NN].[Indicadores].[All]" dimensionUniqueName="[NN]" displayFolder="" count="0" memberValueDatatype="130" unbalanced="0"/>
    <cacheHierarchy uniqueName="[NN].[Total]" caption="Total" attribute="1" defaultMemberUniqueName="[NN].[Total].[All]" allUniqueName="[NN].[Total].[All]" dimensionUniqueName="[NN]" displayFolder="" count="0" memberValueDatatype="5" unbalanced="0"/>
    <cacheHierarchy uniqueName="[NN].[Hombre]" caption="Hombre" attribute="1" defaultMemberUniqueName="[NN].[Hombre].[All]" allUniqueName="[NN].[Hombre].[All]" dimensionUniqueName="[NN]" displayFolder="" count="0" memberValueDatatype="5" unbalanced="0"/>
    <cacheHierarchy uniqueName="[NN].[Mujer]" caption="Mujer" attribute="1" defaultMemberUniqueName="[NN].[Mujer].[All]" allUniqueName="[NN].[Mujer].[All]" dimensionUniqueName="[NN]" displayFolder="" count="0" memberValueDatatype="5" unbalanced="0"/>
    <cacheHierarchy uniqueName="[Ocupacion].[Periodo]" caption="Periodo" attribute="1" defaultMemberUniqueName="[Ocupacion].[Periodo].[All]" allUniqueName="[Ocupacion].[Periodo].[All]" dimensionUniqueName="[Ocupacion]" displayFolder="" count="2" memberValueDatatype="130" unbalanced="0"/>
    <cacheHierarchy uniqueName="[Ocupacion].[Indicadores]" caption="Indicadores" attribute="1" defaultMemberUniqueName="[Ocupacion].[Indicadores].[All]" allUniqueName="[Ocupacion].[Indicadores].[All]" dimensionUniqueName="[Ocupacion]" displayFolder="" count="0" memberValueDatatype="130" unbalanced="0"/>
    <cacheHierarchy uniqueName="[Ocupacion].[Nacional]" caption="Nacional" attribute="1" defaultMemberUniqueName="[Ocupacion].[Nacional].[All]" allUniqueName="[Ocupacion].[Nacional].[All]" dimensionUniqueName="[Ocupacion]" displayFolder="" count="0" memberValueDatatype="5" unbalanced="0"/>
    <cacheHierarchy uniqueName="[Ocupacion].[Urbano]" caption="Urbano" attribute="1" defaultMemberUniqueName="[Ocupacion].[Urbano].[All]" allUniqueName="[Ocupacion].[Urbano].[All]" dimensionUniqueName="[Ocupacion]" displayFolder="" count="0" memberValueDatatype="5" unbalanced="0"/>
    <cacheHierarchy uniqueName="[Ocupacion].[Rural]" caption="Rural" attribute="1" defaultMemberUniqueName="[Ocupacion].[Rural].[All]" allUniqueName="[Ocupacion].[Rural].[All]" dimensionUniqueName="[Ocupacion]" displayFolder="" count="0" memberValueDatatype="5" unbalanced="0"/>
    <cacheHierarchy uniqueName="[Ocupacion].[Hombre]" caption="Hombre" attribute="1" defaultMemberUniqueName="[Ocupacion].[Hombre].[All]" allUniqueName="[Ocupacion].[Hombre].[All]" dimensionUniqueName="[Ocupacion]" displayFolder="" count="0" memberValueDatatype="5" unbalanced="0"/>
    <cacheHierarchy uniqueName="[Ocupacion].[Mujer]" caption="Mujer" attribute="1" defaultMemberUniqueName="[Ocupacion].[Mujer].[All]" allUniqueName="[Ocupacion].[Mujer].[All]" dimensionUniqueName="[Ocupacion]" displayFolder="" count="0" memberValueDatatype="5" unbalanced="0"/>
    <cacheHierarchy uniqueName="[ParticiónEdad].[Periodo]" caption="Periodo" attribute="1" defaultMemberUniqueName="[ParticiónEdad].[Periodo].[All]" allUniqueName="[ParticiónEdad].[Periodo].[All]" dimensionUniqueName="[ParticiónEdad]" displayFolder="" count="2" memberValueDatatype="130" unbalanced="0"/>
    <cacheHierarchy uniqueName="[ParticiónEdad].[15 y 24 años]" caption="15 y 24 años" attribute="1" defaultMemberUniqueName="[ParticiónEdad].[15 y 24 años].[All]" allUniqueName="[ParticiónEdad].[15 y 24 años].[All]" dimensionUniqueName="[ParticiónEdad]" displayFolder="" count="0" memberValueDatatype="5" unbalanced="0"/>
    <cacheHierarchy uniqueName="[ParticiónEdad].[25 y 34 años]" caption="25 y 34 años" attribute="1" defaultMemberUniqueName="[ParticiónEdad].[25 y 34 años].[All]" allUniqueName="[ParticiónEdad].[25 y 34 años].[All]" dimensionUniqueName="[ParticiónEdad]" displayFolder="" count="0" memberValueDatatype="5" unbalanced="0"/>
    <cacheHierarchy uniqueName="[ParticiónEdad].[35 y 44 años]" caption="35 y 44 años" attribute="1" defaultMemberUniqueName="[ParticiónEdad].[35 y 44 años].[All]" allUniqueName="[ParticiónEdad].[35 y 44 años].[All]" dimensionUniqueName="[ParticiónEdad]" displayFolder="" count="0" memberValueDatatype="5" unbalanced="0"/>
    <cacheHierarchy uniqueName="[ParticiónEdad].[45 y 64 años]" caption="45 y 64 años" attribute="1" defaultMemberUniqueName="[ParticiónEdad].[45 y 64 años].[All]" allUniqueName="[ParticiónEdad].[45 y 64 años].[All]" dimensionUniqueName="[ParticiónEdad]" displayFolder="" count="0" memberValueDatatype="5" unbalanced="0"/>
    <cacheHierarchy uniqueName="[ParticiónEdad].[65 años y más]" caption="65 años y más" attribute="1" defaultMemberUniqueName="[ParticiónEdad].[65 años y más].[All]" allUniqueName="[ParticiónEdad].[65 años y más].[All]" dimensionUniqueName="[ParticiónEdad]" displayFolder="" count="0" memberValueDatatype="5" unbalanced="0"/>
    <cacheHierarchy uniqueName="[ProporciónETNIA].[Periodo]" caption="Periodo" attribute="1" defaultMemberUniqueName="[ProporciónETNIA].[Periodo].[All]" allUniqueName="[ProporciónETNIA].[Periodo].[All]" dimensionUniqueName="[ProporciónETNIA]" displayFolder="" count="2" memberValueDatatype="130" unbalanced="0"/>
    <cacheHierarchy uniqueName="[ProporciónETNIA].[Indígena]" caption="Indígena" attribute="1" defaultMemberUniqueName="[ProporciónETNIA].[Indígena].[All]" allUniqueName="[ProporciónETNIA].[Indígena].[All]" dimensionUniqueName="[ProporciónETNIA]" displayFolder="" count="0" memberValueDatatype="5" unbalanced="0"/>
    <cacheHierarchy uniqueName="[ProporciónETNIA].[Afroecuatoriano]" caption="Afroecuatoriano" attribute="1" defaultMemberUniqueName="[ProporciónETNIA].[Afroecuatoriano].[All]" allUniqueName="[ProporciónETNIA].[Afroecuatoriano].[All]" dimensionUniqueName="[ProporciónETNIA]" displayFolder="" count="0" memberValueDatatype="5" unbalanced="0"/>
    <cacheHierarchy uniqueName="[ProporciónETNIA].[Mestizo/a]" caption="Mestizo/a" attribute="1" defaultMemberUniqueName="[ProporciónETNIA].[Mestizo/a].[All]" allUniqueName="[ProporciónETNIA].[Mestizo/a].[All]" dimensionUniqueName="[ProporciónETNIA]" displayFolder="" count="0" memberValueDatatype="5" unbalanced="0"/>
    <cacheHierarchy uniqueName="[ProporciónETNIA].[Blanco]" caption="Blanco" attribute="1" defaultMemberUniqueName="[ProporciónETNIA].[Blanco].[All]" allUniqueName="[ProporciónETNIA].[Blanco].[All]" dimensionUniqueName="[ProporciónETNIA]" displayFolder="" count="0" memberValueDatatype="5" unbalanced="0"/>
    <cacheHierarchy uniqueName="[ProporciónETNIA].[Montubio]" caption="Montubio" attribute="1" defaultMemberUniqueName="[ProporciónETNIA].[Montubio].[All]" allUniqueName="[ProporciónETNIA].[Montubio].[All]" dimensionUniqueName="[ProporciónETNIA]" displayFolder="" count="0" memberValueDatatype="5" unbalanced="0"/>
    <cacheHierarchy uniqueName="[ProporciónETNIA].[Otro Cual]" caption="Otro Cual" attribute="1" defaultMemberUniqueName="[ProporciónETNIA].[Otro Cual].[All]" allUniqueName="[ProporciónETNIA].[Otro Cual].[All]" dimensionUniqueName="[ProporciónETNIA]" displayFolder="" count="0" memberValueDatatype="5" unbalanced="0"/>
    <cacheHierarchy uniqueName="[ProporciónGL].[Periodo]" caption="Periodo" attribute="1" defaultMemberUniqueName="[ProporciónGL].[Periodo].[All]" allUniqueName="[ProporciónGL].[Periodo].[All]" dimensionUniqueName="[ProporciónGL]" displayFolder="" count="2" memberValueDatatype="130" unbalanced="0"/>
    <cacheHierarchy uniqueName="[ProporciónGL].[Indicadores]" caption="Indicadores" attribute="1" defaultMemberUniqueName="[ProporciónGL].[Indicadores].[All]" allUniqueName="[ProporciónGL].[Indicadores].[All]" dimensionUniqueName="[ProporciónGL]" displayFolder="" count="0" memberValueDatatype="130" unbalanced="0"/>
    <cacheHierarchy uniqueName="[ProporciónGL].[Total]" caption="Total" attribute="1" defaultMemberUniqueName="[ProporciónGL].[Total].[All]" allUniqueName="[ProporciónGL].[Total].[All]" dimensionUniqueName="[ProporciónGL]" displayFolder="" count="0" memberValueDatatype="5" unbalanced="0"/>
    <cacheHierarchy uniqueName="[ProporciónGL].[Hombre]" caption="Hombre" attribute="1" defaultMemberUniqueName="[ProporciónGL].[Hombre].[All]" allUniqueName="[ProporciónGL].[Hombre].[All]" dimensionUniqueName="[ProporciónGL]" displayFolder="" count="0" memberValueDatatype="5" unbalanced="0"/>
    <cacheHierarchy uniqueName="[ProporciónGL].[Mujer]" caption="Mujer" attribute="1" defaultMemberUniqueName="[ProporciónGL].[Mujer].[All]" allUniqueName="[ProporciónGL].[Mujer].[All]" dimensionUniqueName="[ProporciónGL]" displayFolder="" count="0" memberValueDatatype="5" unbalanced="0"/>
    <cacheHierarchy uniqueName="[ProporciónGL].[%Hombres]" caption="%Hombres" attribute="1" defaultMemberUniqueName="[ProporciónGL].[%Hombres].[All]" allUniqueName="[ProporciónGL].[%Hombres].[All]" dimensionUniqueName="[ProporciónGL]" displayFolder="" count="0" memberValueDatatype="5" unbalanced="0"/>
    <cacheHierarchy uniqueName="[ProporciónGL].[%Mujeres]" caption="%Mujeres" attribute="1" defaultMemberUniqueName="[ProporciónGL].[%Mujeres].[All]" allUniqueName="[ProporciónGL].[%Mujeres].[All]" dimensionUniqueName="[ProporciónGL]" displayFolder="" count="0" memberValueDatatype="5" unbalanced="0"/>
    <cacheHierarchy uniqueName="[PublicoPrivado].[Periodo]" caption="Periodo" attribute="1" defaultMemberUniqueName="[PublicoPrivado].[Periodo].[All]" allUniqueName="[PublicoPrivado].[Periodo].[All]" dimensionUniqueName="[PublicoPrivado]" displayFolder="" count="2" memberValueDatatype="130" unbalanced="0">
      <fieldsUsage count="2">
        <fieldUsage x="-1"/>
        <fieldUsage x="5"/>
      </fieldsUsage>
    </cacheHierarchy>
    <cacheHierarchy uniqueName="[PublicoPrivado].[Público]" caption="Público" attribute="1" defaultMemberUniqueName="[PublicoPrivado].[Público].[All]" allUniqueName="[PublicoPrivado].[Público].[All]" dimensionUniqueName="[PublicoPrivado]" displayFolder="" count="0" memberValueDatatype="5" unbalanced="0"/>
    <cacheHierarchy uniqueName="[PublicoPrivado].[Privado]" caption="Privado" attribute="1" defaultMemberUniqueName="[PublicoPrivado].[Privado].[All]" allUniqueName="[PublicoPrivado].[Privado].[All]" dimensionUniqueName="[PublicoPrivado]" displayFolder="" count="0" memberValueDatatype="5" unbalanced="0"/>
    <cacheHierarchy uniqueName="[Sectorización].[Periodo]" caption="Periodo" attribute="1" defaultMemberUniqueName="[Sectorización].[Periodo].[All]" allUniqueName="[Sectorización].[Periodo].[All]" dimensionUniqueName="[Sectorización]" displayFolder="" count="2" memberValueDatatype="130" unbalanced="0">
      <fieldsUsage count="2">
        <fieldUsage x="-1"/>
        <fieldUsage x="4"/>
      </fieldsUsage>
    </cacheHierarchy>
    <cacheHierarchy uniqueName="[Sectorización].[Sector Formal]" caption="Sector Formal" attribute="1" defaultMemberUniqueName="[Sectorización].[Sector Formal].[All]" allUniqueName="[Sectorización].[Sector Formal].[All]" dimensionUniqueName="[Sectorización]" displayFolder="" count="0" memberValueDatatype="5" unbalanced="0"/>
    <cacheHierarchy uniqueName="[Sectorización].[Sector Informal]" caption="Sector Informal" attribute="1" defaultMemberUniqueName="[Sectorización].[Sector Informal].[All]" allUniqueName="[Sectorización].[Sector Informal].[All]" dimensionUniqueName="[Sectorización]" displayFolder="" count="0" memberValueDatatype="5" unbalanced="0"/>
    <cacheHierarchy uniqueName="[Sectorización].[Empleo Doméstico]" caption="Empleo Doméstico" attribute="1" defaultMemberUniqueName="[Sectorización].[Empleo Doméstico].[All]" allUniqueName="[Sectorización].[Empleo Doméstico].[All]" dimensionUniqueName="[Sectorización]" displayFolder="" count="0" memberValueDatatype="5" unbalanced="0"/>
    <cacheHierarchy uniqueName="[Sectorización].[No Clasificados por Sector]" caption="No Clasificados por Sector" attribute="1" defaultMemberUniqueName="[Sectorización].[No Clasificados por Sector].[All]" allUniqueName="[Sectorización].[No Clasificados por Sector].[All]" dimensionUniqueName="[Sectorización]" displayFolder="" count="0" memberValueDatatype="5" unbalanced="0"/>
    <cacheHierarchy uniqueName="[Measures].[__XL_Count ProporciónETNIA]" caption="__XL_Count ProporciónETNIA" measure="1" displayFolder="" measureGroup="ProporciónETNIA" count="0" hidden="1"/>
    <cacheHierarchy uniqueName="[Measures].[__XL_Count Sectorización]" caption="__XL_Count Sectorización" measure="1" displayFolder="" measureGroup="Sectorización" count="0" hidden="1"/>
    <cacheHierarchy uniqueName="[Measures].[__XL_Count ParticiónEdad]" caption="__XL_Count ParticiónEdad" measure="1" displayFolder="" measureGroup="ParticiónEdad" count="0" hidden="1"/>
    <cacheHierarchy uniqueName="[Measures].[__XL_Count Cesantes]" caption="__XL_Count Cesantes" measure="1" displayFolder="" measureGroup="Cesantes" count="0" hidden="1"/>
    <cacheHierarchy uniqueName="[Measures].[__XL_Count Ocupacion]" caption="__XL_Count Ocupacion" measure="1" displayFolder="" measureGroup="Ocupacion" count="0" hidden="1"/>
    <cacheHierarchy uniqueName="[Measures].[__XL_Count EdadHMEtnia]" caption="__XL_Count EdadHMEtnia" measure="1" displayFolder="" measureGroup="EdadHMEtnia" count="0" hidden="1"/>
    <cacheHierarchy uniqueName="[Measures].[__XL_Count ProporciónGL]" caption="__XL_Count ProporciónGL" measure="1" displayFolder="" measureGroup="ProporciónGL" count="0" hidden="1"/>
    <cacheHierarchy uniqueName="[Measures].[__XL_Count NN]" caption="__XL_Count NN" measure="1" displayFolder="" measureGroup="NN" count="0" hidden="1"/>
    <cacheHierarchy uniqueName="[Measures].[__XL_Count PublicoPrivado]" caption="__XL_Count PublicoPrivado" measure="1" displayFolder="" measureGroup="PublicoPrivado" count="0" hidden="1"/>
    <cacheHierarchy uniqueName="[Measures].[__No hay medidas definidas]" caption="__No hay medidas definidas" measure="1" displayFolder="" count="0" hidden="1"/>
    <cacheHierarchy uniqueName="[Measures].[Suma de Hombre]" caption="Suma de Hombre" measure="1" displayFolder="" measureGroup="Ocupac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ujer]" caption="Suma de Mujer" measure="1" displayFolder="" measureGroup="Ocupacio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áx. de Hombre]" caption="Máx. de Hombre" measure="1" displayFolder="" measureGroup="Ocupac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áx. de Mujer]" caption="Máx. de Mujer" measure="1" displayFolder="" measureGroup="Ocupacio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Nacional]" caption="Suma de Nacional" measure="1" displayFolder="" measureGroup="Ocupacio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áx. de Nacional]" caption="Máx. de Nacional" measure="1" displayFolder="" measureGroup="Ocupacio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Hombre 2]" caption="Suma de Hombre 2" measure="1" displayFolder="" measureGroup="EdadHMEtni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ujer 2]" caption="Suma de Mujer 2" measure="1" displayFolder="" measureGroup="EdadHMEtni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áx. de Hombre 2]" caption="Máx. de Hombre 2" measure="1" displayFolder="" measureGroup="EdadHMEtni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áx. de Mujer 2]" caption="Máx. de Mujer 2" measure="1" displayFolder="" measureGroup="EdadHMEtni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Hombre 3]" caption="Suma de Hombre 3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Mujer 3]" caption="Suma de Mujer 3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Máx. de Hombre 3]" caption="Máx. de Hombre 3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%Hombres]" caption="Suma de %Homb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Máx. de %Hombres]" caption="Máx. de %Homb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%Mujeres]" caption="Suma de %Muje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áx. de %Mujeres]" caption="Máx. de %Muje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Hombre]" caption="Recuento de Hombre" measure="1" displayFolder="" measureGroup="N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Mujer 4]" caption="Suma de Mujer 4" measure="1" displayFolder="" measureGroup="N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áx. de Hombre 4]" caption="Máx. de Hombre 4" measure="1" displayFolder="" measureGroup="N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áx. de Mujer 3]" caption="Máx. de Mujer 3" measure="1" displayFolder="" measureGroup="N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Mestizo/a]" caption="Suma de Mestizo/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Indígena]" caption="Suma de Indígen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áx. de Mestizo/a]" caption="Máx. de Mestizo/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áx. de Indígena]" caption="Máx. de Indígen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Afroecuatoriano]" caption="Suma de Afroecuatorian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Montubio]" caption="Recuento de Montubi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Máx. de Afroecuatoriano]" caption="Máx. de Afroecuatorian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áx. de Montubio]" caption="Máx. de Montubi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Blanco]" caption="Suma de Blanc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Máx. de Blanco]" caption="Máx. de Blanc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Otro Cual]" caption="Suma de Otro Cual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Máx. de Otro Cual]" caption="Máx. de Otro Cual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15 y 24 años]" caption="Suma de 15 y 2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áx. de 15 y 24 años]" caption="Máx. de 15 y 2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25 y 34 años]" caption="Suma de 25 y 3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áx. de 25 y 34 años]" caption="Máx. de 25 y 3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35 y 44 años]" caption="Suma de 35 y 4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áx. de 35 y 44 años]" caption="Máx. de 35 y 4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45 y 64 años]" caption="Suma de 45 y 6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áx. de 45 y 64 años]" caption="Máx. de 45 y 6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65 años y más]" caption="Suma de 65 años y má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65 años y más]" caption="Máx. de 65 años y má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Público]" caption="Suma de Públic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Máx. de Público]" caption="Máx. de Públic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Privado]" caption="Suma de Privad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Máx. de Privado]" caption="Máx. de Privad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Empleo Doméstico]" caption="Recuento de Empleo Doméstico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Máx. de Empleo Doméstico]" caption="Máx. de Empleo Doméstico" measure="1" displayFolder="" measureGroup="Sectorizació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No Clasificados por Sector]" caption="Suma de No Clasificados por Sector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áx. de No Clasificados por Sector]" caption="Máx. de No Clasificados por Sector" measure="1" displayFolder="" measureGroup="Sectorizació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Sector Informal]" caption="Suma de Sector In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áx. de Sector Informal]" caption="Máx. de Sector Informal" measure="1" displayFolder="" measureGroup="Sectorizació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Sector Formal]" caption="Suma de Sector 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Máx. de Sector Formal]" caption="Máx. de Sector Formal" measure="1" displayFolder="" measureGroup="Sectorizació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10">
    <dimension name="Cesantes" uniqueName="[Cesantes]" caption="Cesantes"/>
    <dimension name="EdadHMEtnia" uniqueName="[EdadHMEtnia]" caption="EdadHMEtnia"/>
    <dimension measure="1" name="Measures" uniqueName="[Measures]" caption="Measures"/>
    <dimension name="NN" uniqueName="[NN]" caption="NN"/>
    <dimension name="Ocupacion" uniqueName="[Ocupacion]" caption="Ocupacion"/>
    <dimension name="ParticiónEdad" uniqueName="[ParticiónEdad]" caption="ParticiónEdad"/>
    <dimension name="ProporciónETNIA" uniqueName="[ProporciónETNIA]" caption="ProporciónETNIA"/>
    <dimension name="ProporciónGL" uniqueName="[ProporciónGL]" caption="ProporciónGL"/>
    <dimension name="PublicoPrivado" uniqueName="[PublicoPrivado]" caption="PublicoPrivado"/>
    <dimension name="Sectorización" uniqueName="[Sectorización]" caption="Sectorización"/>
  </dimensions>
  <measureGroups count="9">
    <measureGroup name="Cesantes" caption="Cesantes"/>
    <measureGroup name="EdadHMEtnia" caption="EdadHMEtnia"/>
    <measureGroup name="NN" caption="NN"/>
    <measureGroup name="Ocupacion" caption="Ocupacion"/>
    <measureGroup name="ParticiónEdad" caption="ParticiónEdad"/>
    <measureGroup name="ProporciónETNIA" caption="ProporciónETNIA"/>
    <measureGroup name="ProporciónGL" caption="ProporciónGL"/>
    <measureGroup name="PublicoPrivado" caption="PublicoPrivado"/>
    <measureGroup name="Sectorización" caption="Sectorización"/>
  </measureGroups>
  <maps count="21">
    <map measureGroup="0" dimension="0"/>
    <map measureGroup="1" dimension="1"/>
    <map measureGroup="1" dimension="9"/>
    <map measureGroup="2" dimension="0"/>
    <map measureGroup="2" dimension="3"/>
    <map measureGroup="2" dimension="5"/>
    <map measureGroup="2" dimension="6"/>
    <map measureGroup="2" dimension="8"/>
    <map measureGroup="2" dimension="9"/>
    <map measureGroup="3" dimension="1"/>
    <map measureGroup="3" dimension="4"/>
    <map measureGroup="3" dimension="9"/>
    <map measureGroup="4" dimension="0"/>
    <map measureGroup="4" dimension="5"/>
    <map measureGroup="5" dimension="6"/>
    <map measureGroup="5" dimension="9"/>
    <map measureGroup="6" dimension="6"/>
    <map measureGroup="6" dimension="7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hair Aldás @paop" refreshedDate="44129.9972380787" backgroundQuery="1" createdVersion="6" refreshedVersion="6" minRefreshableVersion="3" recordCount="0" supportSubquery="1" supportAdvancedDrill="1" xr:uid="{18FB905C-0B54-41B4-874A-28F69B0F2253}">
  <cacheSource type="external" connectionId="1"/>
  <cacheFields count="4">
    <cacheField name="[Measures].[Máx. de Público]" caption="Máx. de Público" numFmtId="0" hierarchy="101" level="32767"/>
    <cacheField name="[Measures].[Máx. de Privado]" caption="Máx. de Privado" numFmtId="0" hierarchy="103" level="32767"/>
    <cacheField name="[PublicoPrivado].[Periodo].[Periodo]" caption="Periodo" numFmtId="0" hierarchy="39" level="1">
      <sharedItems containsSemiMixedTypes="0" containsNonDate="0" containsString="0"/>
    </cacheField>
    <cacheField name="[Sectorización].[Periodo].[Periodo]" caption="Periodo" numFmtId="0" hierarchy="42" level="1">
      <sharedItems containsSemiMixedTypes="0" containsNonDate="0" containsString="0"/>
    </cacheField>
  </cacheFields>
  <cacheHierarchies count="112">
    <cacheHierarchy uniqueName="[Cesantes].[Periodo]" caption="Periodo" attribute="1" defaultMemberUniqueName="[Cesantes].[Periodo].[All]" allUniqueName="[Cesantes].[Periodo].[All]" dimensionUniqueName="[Cesantes]" displayFolder="" count="0" memberValueDatatype="130" unbalanced="0"/>
    <cacheHierarchy uniqueName="[Cesantes].[Cesantes]" caption="Cesantes" attribute="1" defaultMemberUniqueName="[Cesantes].[Cesantes].[All]" allUniqueName="[Cesantes].[Cesantes].[All]" dimensionUniqueName="[Cesantes]" displayFolder="" count="0" memberValueDatatype="5" unbalanced="0"/>
    <cacheHierarchy uniqueName="[Cesantes].[Nuevos]" caption="Nuevos" attribute="1" defaultMemberUniqueName="[Cesantes].[Nuevos].[All]" allUniqueName="[Cesantes].[Nuevos].[All]" dimensionUniqueName="[Cesantes]" displayFolder="" count="0" memberValueDatatype="5" unbalanced="0"/>
    <cacheHierarchy uniqueName="[EdadHMEtnia].[Periodo]" caption="Periodo" attribute="1" defaultMemberUniqueName="[EdadHMEtnia].[Periodo].[All]" allUniqueName="[EdadHMEtnia].[Periodo].[All]" dimensionUniqueName="[EdadHMEtnia]" displayFolder="" count="0" memberValueDatatype="130" unbalanced="0"/>
    <cacheHierarchy uniqueName="[EdadHMEtnia].[Hombre]" caption="Hombre" attribute="1" defaultMemberUniqueName="[EdadHMEtnia].[Hombre].[All]" allUniqueName="[EdadHMEtnia].[Hombre].[All]" dimensionUniqueName="[EdadHMEtnia]" displayFolder="" count="0" memberValueDatatype="5" unbalanced="0"/>
    <cacheHierarchy uniqueName="[EdadHMEtnia].[Mujer]" caption="Mujer" attribute="1" defaultMemberUniqueName="[EdadHMEtnia].[Mujer].[All]" allUniqueName="[EdadHMEtnia].[Mujer].[All]" dimensionUniqueName="[EdadHMEtnia]" displayFolder="" count="0" memberValueDatatype="5" unbalanced="0"/>
    <cacheHierarchy uniqueName="[NN].[Encuesta]" caption="Encuesta" attribute="1" defaultMemberUniqueName="[NN].[Encuesta].[All]" allUniqueName="[NN].[Encuesta].[All]" dimensionUniqueName="[NN]" displayFolder="" count="0" memberValueDatatype="130" unbalanced="0"/>
    <cacheHierarchy uniqueName="[NN].[Periodo]" caption="Periodo" attribute="1" defaultMemberUniqueName="[NN].[Periodo].[All]" allUniqueName="[NN].[Periodo].[All]" dimensionUniqueName="[NN]" displayFolder="" count="0" memberValueDatatype="130" unbalanced="0"/>
    <cacheHierarchy uniqueName="[NN].[Indicadores]" caption="Indicadores" attribute="1" defaultMemberUniqueName="[NN].[Indicadores].[All]" allUniqueName="[NN].[Indicadores].[All]" dimensionUniqueName="[NN]" displayFolder="" count="0" memberValueDatatype="130" unbalanced="0"/>
    <cacheHierarchy uniqueName="[NN].[Total]" caption="Total" attribute="1" defaultMemberUniqueName="[NN].[Total].[All]" allUniqueName="[NN].[Total].[All]" dimensionUniqueName="[NN]" displayFolder="" count="0" memberValueDatatype="5" unbalanced="0"/>
    <cacheHierarchy uniqueName="[NN].[Hombre]" caption="Hombre" attribute="1" defaultMemberUniqueName="[NN].[Hombre].[All]" allUniqueName="[NN].[Hombre].[All]" dimensionUniqueName="[NN]" displayFolder="" count="0" memberValueDatatype="5" unbalanced="0"/>
    <cacheHierarchy uniqueName="[NN].[Mujer]" caption="Mujer" attribute="1" defaultMemberUniqueName="[NN].[Mujer].[All]" allUniqueName="[NN].[Mujer].[All]" dimensionUniqueName="[NN]" displayFolder="" count="0" memberValueDatatype="5" unbalanced="0"/>
    <cacheHierarchy uniqueName="[Ocupacion].[Periodo]" caption="Periodo" attribute="1" defaultMemberUniqueName="[Ocupacion].[Periodo].[All]" allUniqueName="[Ocupacion].[Periodo].[All]" dimensionUniqueName="[Ocupacion]" displayFolder="" count="0" memberValueDatatype="130" unbalanced="0"/>
    <cacheHierarchy uniqueName="[Ocupacion].[Indicadores]" caption="Indicadores" attribute="1" defaultMemberUniqueName="[Ocupacion].[Indicadores].[All]" allUniqueName="[Ocupacion].[Indicadores].[All]" dimensionUniqueName="[Ocupacion]" displayFolder="" count="0" memberValueDatatype="130" unbalanced="0"/>
    <cacheHierarchy uniqueName="[Ocupacion].[Nacional]" caption="Nacional" attribute="1" defaultMemberUniqueName="[Ocupacion].[Nacional].[All]" allUniqueName="[Ocupacion].[Nacional].[All]" dimensionUniqueName="[Ocupacion]" displayFolder="" count="0" memberValueDatatype="5" unbalanced="0"/>
    <cacheHierarchy uniqueName="[Ocupacion].[Urbano]" caption="Urbano" attribute="1" defaultMemberUniqueName="[Ocupacion].[Urbano].[All]" allUniqueName="[Ocupacion].[Urbano].[All]" dimensionUniqueName="[Ocupacion]" displayFolder="" count="0" memberValueDatatype="5" unbalanced="0"/>
    <cacheHierarchy uniqueName="[Ocupacion].[Rural]" caption="Rural" attribute="1" defaultMemberUniqueName="[Ocupacion].[Rural].[All]" allUniqueName="[Ocupacion].[Rural].[All]" dimensionUniqueName="[Ocupacion]" displayFolder="" count="0" memberValueDatatype="5" unbalanced="0"/>
    <cacheHierarchy uniqueName="[Ocupacion].[Hombre]" caption="Hombre" attribute="1" defaultMemberUniqueName="[Ocupacion].[Hombre].[All]" allUniqueName="[Ocupacion].[Hombre].[All]" dimensionUniqueName="[Ocupacion]" displayFolder="" count="0" memberValueDatatype="5" unbalanced="0"/>
    <cacheHierarchy uniqueName="[Ocupacion].[Mujer]" caption="Mujer" attribute="1" defaultMemberUniqueName="[Ocupacion].[Mujer].[All]" allUniqueName="[Ocupacion].[Mujer].[All]" dimensionUniqueName="[Ocupacion]" displayFolder="" count="0" memberValueDatatype="5" unbalanced="0"/>
    <cacheHierarchy uniqueName="[ParticiónEdad].[Periodo]" caption="Periodo" attribute="1" defaultMemberUniqueName="[ParticiónEdad].[Periodo].[All]" allUniqueName="[ParticiónEdad].[Periodo].[All]" dimensionUniqueName="[ParticiónEdad]" displayFolder="" count="0" memberValueDatatype="130" unbalanced="0"/>
    <cacheHierarchy uniqueName="[ParticiónEdad].[15 y 24 años]" caption="15 y 24 años" attribute="1" defaultMemberUniqueName="[ParticiónEdad].[15 y 24 años].[All]" allUniqueName="[ParticiónEdad].[15 y 24 años].[All]" dimensionUniqueName="[ParticiónEdad]" displayFolder="" count="0" memberValueDatatype="5" unbalanced="0"/>
    <cacheHierarchy uniqueName="[ParticiónEdad].[25 y 34 años]" caption="25 y 34 años" attribute="1" defaultMemberUniqueName="[ParticiónEdad].[25 y 34 años].[All]" allUniqueName="[ParticiónEdad].[25 y 34 años].[All]" dimensionUniqueName="[ParticiónEdad]" displayFolder="" count="0" memberValueDatatype="5" unbalanced="0"/>
    <cacheHierarchy uniqueName="[ParticiónEdad].[35 y 44 años]" caption="35 y 44 años" attribute="1" defaultMemberUniqueName="[ParticiónEdad].[35 y 44 años].[All]" allUniqueName="[ParticiónEdad].[35 y 44 años].[All]" dimensionUniqueName="[ParticiónEdad]" displayFolder="" count="0" memberValueDatatype="5" unbalanced="0"/>
    <cacheHierarchy uniqueName="[ParticiónEdad].[45 y 64 años]" caption="45 y 64 años" attribute="1" defaultMemberUniqueName="[ParticiónEdad].[45 y 64 años].[All]" allUniqueName="[ParticiónEdad].[45 y 64 años].[All]" dimensionUniqueName="[ParticiónEdad]" displayFolder="" count="0" memberValueDatatype="5" unbalanced="0"/>
    <cacheHierarchy uniqueName="[ParticiónEdad].[65 años y más]" caption="65 años y más" attribute="1" defaultMemberUniqueName="[ParticiónEdad].[65 años y más].[All]" allUniqueName="[ParticiónEdad].[65 años y más].[All]" dimensionUniqueName="[ParticiónEdad]" displayFolder="" count="0" memberValueDatatype="5" unbalanced="0"/>
    <cacheHierarchy uniqueName="[ProporciónETNIA].[Periodo]" caption="Periodo" attribute="1" defaultMemberUniqueName="[ProporciónETNIA].[Periodo].[All]" allUniqueName="[ProporciónETNIA].[Periodo].[All]" dimensionUniqueName="[ProporciónETNIA]" displayFolder="" count="0" memberValueDatatype="130" unbalanced="0"/>
    <cacheHierarchy uniqueName="[ProporciónETNIA].[Indígena]" caption="Indígena" attribute="1" defaultMemberUniqueName="[ProporciónETNIA].[Indígena].[All]" allUniqueName="[ProporciónETNIA].[Indígena].[All]" dimensionUniqueName="[ProporciónETNIA]" displayFolder="" count="0" memberValueDatatype="5" unbalanced="0"/>
    <cacheHierarchy uniqueName="[ProporciónETNIA].[Afroecuatoriano]" caption="Afroecuatoriano" attribute="1" defaultMemberUniqueName="[ProporciónETNIA].[Afroecuatoriano].[All]" allUniqueName="[ProporciónETNIA].[Afroecuatoriano].[All]" dimensionUniqueName="[ProporciónETNIA]" displayFolder="" count="0" memberValueDatatype="5" unbalanced="0"/>
    <cacheHierarchy uniqueName="[ProporciónETNIA].[Mestizo/a]" caption="Mestizo/a" attribute="1" defaultMemberUniqueName="[ProporciónETNIA].[Mestizo/a].[All]" allUniqueName="[ProporciónETNIA].[Mestizo/a].[All]" dimensionUniqueName="[ProporciónETNIA]" displayFolder="" count="0" memberValueDatatype="5" unbalanced="0"/>
    <cacheHierarchy uniqueName="[ProporciónETNIA].[Blanco]" caption="Blanco" attribute="1" defaultMemberUniqueName="[ProporciónETNIA].[Blanco].[All]" allUniqueName="[ProporciónETNIA].[Blanco].[All]" dimensionUniqueName="[ProporciónETNIA]" displayFolder="" count="0" memberValueDatatype="5" unbalanced="0"/>
    <cacheHierarchy uniqueName="[ProporciónETNIA].[Montubio]" caption="Montubio" attribute="1" defaultMemberUniqueName="[ProporciónETNIA].[Montubio].[All]" allUniqueName="[ProporciónETNIA].[Montubio].[All]" dimensionUniqueName="[ProporciónETNIA]" displayFolder="" count="0" memberValueDatatype="5" unbalanced="0"/>
    <cacheHierarchy uniqueName="[ProporciónETNIA].[Otro Cual]" caption="Otro Cual" attribute="1" defaultMemberUniqueName="[ProporciónETNIA].[Otro Cual].[All]" allUniqueName="[ProporciónETNIA].[Otro Cual].[All]" dimensionUniqueName="[ProporciónETNIA]" displayFolder="" count="0" memberValueDatatype="5" unbalanced="0"/>
    <cacheHierarchy uniqueName="[ProporciónGL].[Periodo]" caption="Periodo" attribute="1" defaultMemberUniqueName="[ProporciónGL].[Periodo].[All]" allUniqueName="[ProporciónGL].[Periodo].[All]" dimensionUniqueName="[ProporciónGL]" displayFolder="" count="0" memberValueDatatype="130" unbalanced="0"/>
    <cacheHierarchy uniqueName="[ProporciónGL].[Indicadores]" caption="Indicadores" attribute="1" defaultMemberUniqueName="[ProporciónGL].[Indicadores].[All]" allUniqueName="[ProporciónGL].[Indicadores].[All]" dimensionUniqueName="[ProporciónGL]" displayFolder="" count="0" memberValueDatatype="130" unbalanced="0"/>
    <cacheHierarchy uniqueName="[ProporciónGL].[Total]" caption="Total" attribute="1" defaultMemberUniqueName="[ProporciónGL].[Total].[All]" allUniqueName="[ProporciónGL].[Total].[All]" dimensionUniqueName="[ProporciónGL]" displayFolder="" count="0" memberValueDatatype="5" unbalanced="0"/>
    <cacheHierarchy uniqueName="[ProporciónGL].[Hombre]" caption="Hombre" attribute="1" defaultMemberUniqueName="[ProporciónGL].[Hombre].[All]" allUniqueName="[ProporciónGL].[Hombre].[All]" dimensionUniqueName="[ProporciónGL]" displayFolder="" count="0" memberValueDatatype="5" unbalanced="0"/>
    <cacheHierarchy uniqueName="[ProporciónGL].[Mujer]" caption="Mujer" attribute="1" defaultMemberUniqueName="[ProporciónGL].[Mujer].[All]" allUniqueName="[ProporciónGL].[Mujer].[All]" dimensionUniqueName="[ProporciónGL]" displayFolder="" count="0" memberValueDatatype="5" unbalanced="0"/>
    <cacheHierarchy uniqueName="[ProporciónGL].[%Hombres]" caption="%Hombres" attribute="1" defaultMemberUniqueName="[ProporciónGL].[%Hombres].[All]" allUniqueName="[ProporciónGL].[%Hombres].[All]" dimensionUniqueName="[ProporciónGL]" displayFolder="" count="0" memberValueDatatype="5" unbalanced="0"/>
    <cacheHierarchy uniqueName="[ProporciónGL].[%Mujeres]" caption="%Mujeres" attribute="1" defaultMemberUniqueName="[ProporciónGL].[%Mujeres].[All]" allUniqueName="[ProporciónGL].[%Mujeres].[All]" dimensionUniqueName="[ProporciónGL]" displayFolder="" count="0" memberValueDatatype="5" unbalanced="0"/>
    <cacheHierarchy uniqueName="[PublicoPrivado].[Periodo]" caption="Periodo" attribute="1" defaultMemberUniqueName="[PublicoPrivado].[Periodo].[All]" allUniqueName="[PublicoPrivado].[Periodo].[All]" dimensionUniqueName="[PublicoPrivado]" displayFolder="" count="2" memberValueDatatype="130" unbalanced="0">
      <fieldsUsage count="2">
        <fieldUsage x="-1"/>
        <fieldUsage x="2"/>
      </fieldsUsage>
    </cacheHierarchy>
    <cacheHierarchy uniqueName="[PublicoPrivado].[Público]" caption="Público" attribute="1" defaultMemberUniqueName="[PublicoPrivado].[Público].[All]" allUniqueName="[PublicoPrivado].[Público].[All]" dimensionUniqueName="[PublicoPrivado]" displayFolder="" count="0" memberValueDatatype="5" unbalanced="0"/>
    <cacheHierarchy uniqueName="[PublicoPrivado].[Privado]" caption="Privado" attribute="1" defaultMemberUniqueName="[PublicoPrivado].[Privado].[All]" allUniqueName="[PublicoPrivado].[Privado].[All]" dimensionUniqueName="[PublicoPrivado]" displayFolder="" count="0" memberValueDatatype="5" unbalanced="0"/>
    <cacheHierarchy uniqueName="[Sectorización].[Periodo]" caption="Periodo" attribute="1" defaultMemberUniqueName="[Sectorización].[Periodo].[All]" allUniqueName="[Sectorización].[Periodo].[All]" dimensionUniqueName="[Sectorización]" displayFolder="" count="2" memberValueDatatype="130" unbalanced="0">
      <fieldsUsage count="2">
        <fieldUsage x="-1"/>
        <fieldUsage x="3"/>
      </fieldsUsage>
    </cacheHierarchy>
    <cacheHierarchy uniqueName="[Sectorización].[Sector Formal]" caption="Sector Formal" attribute="1" defaultMemberUniqueName="[Sectorización].[Sector Formal].[All]" allUniqueName="[Sectorización].[Sector Formal].[All]" dimensionUniqueName="[Sectorización]" displayFolder="" count="0" memberValueDatatype="5" unbalanced="0"/>
    <cacheHierarchy uniqueName="[Sectorización].[Sector Informal]" caption="Sector Informal" attribute="1" defaultMemberUniqueName="[Sectorización].[Sector Informal].[All]" allUniqueName="[Sectorización].[Sector Informal].[All]" dimensionUniqueName="[Sectorización]" displayFolder="" count="0" memberValueDatatype="5" unbalanced="0"/>
    <cacheHierarchy uniqueName="[Sectorización].[Empleo Doméstico]" caption="Empleo Doméstico" attribute="1" defaultMemberUniqueName="[Sectorización].[Empleo Doméstico].[All]" allUniqueName="[Sectorización].[Empleo Doméstico].[All]" dimensionUniqueName="[Sectorización]" displayFolder="" count="0" memberValueDatatype="5" unbalanced="0"/>
    <cacheHierarchy uniqueName="[Sectorización].[No Clasificados por Sector]" caption="No Clasificados por Sector" attribute="1" defaultMemberUniqueName="[Sectorización].[No Clasificados por Sector].[All]" allUniqueName="[Sectorización].[No Clasificados por Sector].[All]" dimensionUniqueName="[Sectorización]" displayFolder="" count="0" memberValueDatatype="5" unbalanced="0"/>
    <cacheHierarchy uniqueName="[Measures].[__XL_Count ProporciónETNIA]" caption="__XL_Count ProporciónETNIA" measure="1" displayFolder="" measureGroup="ProporciónETNIA" count="0" hidden="1"/>
    <cacheHierarchy uniqueName="[Measures].[__XL_Count Sectorización]" caption="__XL_Count Sectorización" measure="1" displayFolder="" measureGroup="Sectorización" count="0" hidden="1"/>
    <cacheHierarchy uniqueName="[Measures].[__XL_Count ParticiónEdad]" caption="__XL_Count ParticiónEdad" measure="1" displayFolder="" measureGroup="ParticiónEdad" count="0" hidden="1"/>
    <cacheHierarchy uniqueName="[Measures].[__XL_Count Cesantes]" caption="__XL_Count Cesantes" measure="1" displayFolder="" measureGroup="Cesantes" count="0" hidden="1"/>
    <cacheHierarchy uniqueName="[Measures].[__XL_Count Ocupacion]" caption="__XL_Count Ocupacion" measure="1" displayFolder="" measureGroup="Ocupacion" count="0" hidden="1"/>
    <cacheHierarchy uniqueName="[Measures].[__XL_Count EdadHMEtnia]" caption="__XL_Count EdadHMEtnia" measure="1" displayFolder="" measureGroup="EdadHMEtnia" count="0" hidden="1"/>
    <cacheHierarchy uniqueName="[Measures].[__XL_Count ProporciónGL]" caption="__XL_Count ProporciónGL" measure="1" displayFolder="" measureGroup="ProporciónGL" count="0" hidden="1"/>
    <cacheHierarchy uniqueName="[Measures].[__XL_Count NN]" caption="__XL_Count NN" measure="1" displayFolder="" measureGroup="NN" count="0" hidden="1"/>
    <cacheHierarchy uniqueName="[Measures].[__XL_Count PublicoPrivado]" caption="__XL_Count PublicoPrivado" measure="1" displayFolder="" measureGroup="PublicoPrivado" count="0" hidden="1"/>
    <cacheHierarchy uniqueName="[Measures].[__No hay medidas definidas]" caption="__No hay medidas definidas" measure="1" displayFolder="" count="0" hidden="1"/>
    <cacheHierarchy uniqueName="[Measures].[Suma de Hombre]" caption="Suma de Hombre" measure="1" displayFolder="" measureGroup="Ocupac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ujer]" caption="Suma de Mujer" measure="1" displayFolder="" measureGroup="Ocupacio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áx. de Hombre]" caption="Máx. de Hombre" measure="1" displayFolder="" measureGroup="Ocupac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áx. de Mujer]" caption="Máx. de Mujer" measure="1" displayFolder="" measureGroup="Ocupacio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Nacional]" caption="Suma de Nacional" measure="1" displayFolder="" measureGroup="Ocupacio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áx. de Nacional]" caption="Máx. de Nacional" measure="1" displayFolder="" measureGroup="Ocupacio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Hombre 2]" caption="Suma de Hombre 2" measure="1" displayFolder="" measureGroup="EdadHMEtni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ujer 2]" caption="Suma de Mujer 2" measure="1" displayFolder="" measureGroup="EdadHMEtni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áx. de Hombre 2]" caption="Máx. de Hombre 2" measure="1" displayFolder="" measureGroup="EdadHMEtni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áx. de Mujer 2]" caption="Máx. de Mujer 2" measure="1" displayFolder="" measureGroup="EdadHMEtni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Hombre 3]" caption="Suma de Hombre 3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Mujer 3]" caption="Suma de Mujer 3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Máx. de Hombre 3]" caption="Máx. de Hombre 3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%Hombres]" caption="Suma de %Homb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Máx. de %Hombres]" caption="Máx. de %Homb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%Mujeres]" caption="Suma de %Muje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áx. de %Mujeres]" caption="Máx. de %Muje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Hombre]" caption="Recuento de Hombre" measure="1" displayFolder="" measureGroup="N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Mujer 4]" caption="Suma de Mujer 4" measure="1" displayFolder="" measureGroup="N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áx. de Hombre 4]" caption="Máx. de Hombre 4" measure="1" displayFolder="" measureGroup="N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áx. de Mujer 3]" caption="Máx. de Mujer 3" measure="1" displayFolder="" measureGroup="N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Mestizo/a]" caption="Suma de Mestizo/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Indígena]" caption="Suma de Indígen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áx. de Mestizo/a]" caption="Máx. de Mestizo/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áx. de Indígena]" caption="Máx. de Indígen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Afroecuatoriano]" caption="Suma de Afroecuatorian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Montubio]" caption="Recuento de Montubi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Máx. de Afroecuatoriano]" caption="Máx. de Afroecuatorian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áx. de Montubio]" caption="Máx. de Montubi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Blanco]" caption="Suma de Blanc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Máx. de Blanco]" caption="Máx. de Blanc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Otro Cual]" caption="Suma de Otro Cual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Máx. de Otro Cual]" caption="Máx. de Otro Cual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15 y 24 años]" caption="Suma de 15 y 2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áx. de 15 y 24 años]" caption="Máx. de 15 y 2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25 y 34 años]" caption="Suma de 25 y 3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áx. de 25 y 34 años]" caption="Máx. de 25 y 3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35 y 44 años]" caption="Suma de 35 y 4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áx. de 35 y 44 años]" caption="Máx. de 35 y 4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45 y 64 años]" caption="Suma de 45 y 6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áx. de 45 y 64 años]" caption="Máx. de 45 y 6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65 años y más]" caption="Suma de 65 años y má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65 años y más]" caption="Máx. de 65 años y má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Público]" caption="Suma de Públic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Máx. de Público]" caption="Máx. de Público" measure="1" displayFolder="" measureGroup="PublicoPrivad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Privado]" caption="Suma de Privad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Máx. de Privado]" caption="Máx. de Privado" measure="1" displayFolder="" measureGroup="PublicoPrivad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Empleo Doméstico]" caption="Recuento de Empleo Doméstico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Máx. de Empleo Doméstico]" caption="Máx. de Empleo Doméstico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a de No Clasificados por Sector]" caption="Suma de No Clasificados por Sector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áx. de No Clasificados por Sector]" caption="Máx. de No Clasificados por Sector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a de Sector Informal]" caption="Suma de Sector In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áx. de Sector Informal]" caption="Máx. de Sector In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a de Sector Formal]" caption="Suma de Sector 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Máx. de Sector Formal]" caption="Máx. de Sector Formal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10">
    <dimension name="Cesantes" uniqueName="[Cesantes]" caption="Cesantes"/>
    <dimension name="EdadHMEtnia" uniqueName="[EdadHMEtnia]" caption="EdadHMEtnia"/>
    <dimension measure="1" name="Measures" uniqueName="[Measures]" caption="Measures"/>
    <dimension name="NN" uniqueName="[NN]" caption="NN"/>
    <dimension name="Ocupacion" uniqueName="[Ocupacion]" caption="Ocupacion"/>
    <dimension name="ParticiónEdad" uniqueName="[ParticiónEdad]" caption="ParticiónEdad"/>
    <dimension name="ProporciónETNIA" uniqueName="[ProporciónETNIA]" caption="ProporciónETNIA"/>
    <dimension name="ProporciónGL" uniqueName="[ProporciónGL]" caption="ProporciónGL"/>
    <dimension name="PublicoPrivado" uniqueName="[PublicoPrivado]" caption="PublicoPrivado"/>
    <dimension name="Sectorización" uniqueName="[Sectorización]" caption="Sectorización"/>
  </dimensions>
  <measureGroups count="9">
    <measureGroup name="Cesantes" caption="Cesantes"/>
    <measureGroup name="EdadHMEtnia" caption="EdadHMEtnia"/>
    <measureGroup name="NN" caption="NN"/>
    <measureGroup name="Ocupacion" caption="Ocupacion"/>
    <measureGroup name="ParticiónEdad" caption="ParticiónEdad"/>
    <measureGroup name="ProporciónETNIA" caption="ProporciónETNIA"/>
    <measureGroup name="ProporciónGL" caption="ProporciónGL"/>
    <measureGroup name="PublicoPrivado" caption="PublicoPrivado"/>
    <measureGroup name="Sectorización" caption="Sectorización"/>
  </measureGroups>
  <maps count="21">
    <map measureGroup="0" dimension="0"/>
    <map measureGroup="1" dimension="1"/>
    <map measureGroup="1" dimension="9"/>
    <map measureGroup="2" dimension="0"/>
    <map measureGroup="2" dimension="3"/>
    <map measureGroup="2" dimension="5"/>
    <map measureGroup="2" dimension="6"/>
    <map measureGroup="2" dimension="8"/>
    <map measureGroup="2" dimension="9"/>
    <map measureGroup="3" dimension="1"/>
    <map measureGroup="3" dimension="4"/>
    <map measureGroup="3" dimension="9"/>
    <map measureGroup="4" dimension="0"/>
    <map measureGroup="4" dimension="5"/>
    <map measureGroup="5" dimension="6"/>
    <map measureGroup="5" dimension="9"/>
    <map measureGroup="6" dimension="6"/>
    <map measureGroup="6" dimension="7"/>
    <map measureGroup="6" dimension="9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hair Aldás @paop" refreshedDate="44129.96104548611" backgroundQuery="1" createdVersion="3" refreshedVersion="6" minRefreshableVersion="3" recordCount="0" supportSubquery="1" supportAdvancedDrill="1" xr:uid="{9BBE68BD-5257-4ED2-A3B1-D9E0F63B215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05">
    <cacheHierarchy uniqueName="[Cesantes].[Periodo]" caption="Periodo" attribute="1" defaultMemberUniqueName="[Cesantes].[Periodo].[All]" allUniqueName="[Cesantes].[Periodo].[All]" dimensionUniqueName="[Cesantes]" displayFolder="" count="0" memberValueDatatype="130" unbalanced="0"/>
    <cacheHierarchy uniqueName="[Cesantes].[Cesantes]" caption="Cesantes" attribute="1" defaultMemberUniqueName="[Cesantes].[Cesantes].[All]" allUniqueName="[Cesantes].[Cesantes].[All]" dimensionUniqueName="[Cesantes]" displayFolder="" count="0" memberValueDatatype="5" unbalanced="0"/>
    <cacheHierarchy uniqueName="[Cesantes].[Nuevos]" caption="Nuevos" attribute="1" defaultMemberUniqueName="[Cesantes].[Nuevos].[All]" allUniqueName="[Cesantes].[Nuevos].[All]" dimensionUniqueName="[Cesantes]" displayFolder="" count="0" memberValueDatatype="5" unbalanced="0"/>
    <cacheHierarchy uniqueName="[EdadHMEtnia].[Periodo]" caption="Periodo" attribute="1" defaultMemberUniqueName="[EdadHMEtnia].[Periodo].[All]" allUniqueName="[EdadHMEtnia].[Periodo].[All]" dimensionUniqueName="[EdadHMEtnia]" displayFolder="" count="0" memberValueDatatype="130" unbalanced="0"/>
    <cacheHierarchy uniqueName="[EdadHMEtnia].[Hombre]" caption="Hombre" attribute="1" defaultMemberUniqueName="[EdadHMEtnia].[Hombre].[All]" allUniqueName="[EdadHMEtnia].[Hombre].[All]" dimensionUniqueName="[EdadHMEtnia]" displayFolder="" count="0" memberValueDatatype="5" unbalanced="0"/>
    <cacheHierarchy uniqueName="[EdadHMEtnia].[Mujer]" caption="Mujer" attribute="1" defaultMemberUniqueName="[EdadHMEtnia].[Mujer].[All]" allUniqueName="[EdadHMEtnia].[Mujer].[All]" dimensionUniqueName="[EdadHMEtnia]" displayFolder="" count="0" memberValueDatatype="5" unbalanced="0"/>
    <cacheHierarchy uniqueName="[NN].[Encuesta]" caption="Encuesta" attribute="1" defaultMemberUniqueName="[NN].[Encuesta].[All]" allUniqueName="[NN].[Encuesta].[All]" dimensionUniqueName="[NN]" displayFolder="" count="0" memberValueDatatype="130" unbalanced="0"/>
    <cacheHierarchy uniqueName="[NN].[Periodo]" caption="Periodo" attribute="1" defaultMemberUniqueName="[NN].[Periodo].[All]" allUniqueName="[NN].[Periodo].[All]" dimensionUniqueName="[NN]" displayFolder="" count="0" memberValueDatatype="130" unbalanced="0"/>
    <cacheHierarchy uniqueName="[NN].[Indicadores]" caption="Indicadores" attribute="1" defaultMemberUniqueName="[NN].[Indicadores].[All]" allUniqueName="[NN].[Indicadores].[All]" dimensionUniqueName="[NN]" displayFolder="" count="0" memberValueDatatype="130" unbalanced="0"/>
    <cacheHierarchy uniqueName="[NN].[Total]" caption="Total" attribute="1" defaultMemberUniqueName="[NN].[Total].[All]" allUniqueName="[NN].[Total].[All]" dimensionUniqueName="[NN]" displayFolder="" count="0" memberValueDatatype="5" unbalanced="0"/>
    <cacheHierarchy uniqueName="[NN].[Hombre]" caption="Hombre" attribute="1" defaultMemberUniqueName="[NN].[Hombre].[All]" allUniqueName="[NN].[Hombre].[All]" dimensionUniqueName="[NN]" displayFolder="" count="0" memberValueDatatype="5" unbalanced="0"/>
    <cacheHierarchy uniqueName="[NN].[Mujer]" caption="Mujer" attribute="1" defaultMemberUniqueName="[NN].[Mujer].[All]" allUniqueName="[NN].[Mujer].[All]" dimensionUniqueName="[NN]" displayFolder="" count="0" memberValueDatatype="5" unbalanced="0"/>
    <cacheHierarchy uniqueName="[Ocupacion].[Periodo]" caption="Periodo" attribute="1" defaultMemberUniqueName="[Ocupacion].[Periodo].[All]" allUniqueName="[Ocupacion].[Periodo].[All]" dimensionUniqueName="[Ocupacion]" displayFolder="" count="0" memberValueDatatype="130" unbalanced="0"/>
    <cacheHierarchy uniqueName="[Ocupacion].[Indicadores]" caption="Indicadores" attribute="1" defaultMemberUniqueName="[Ocupacion].[Indicadores].[All]" allUniqueName="[Ocupacion].[Indicadores].[All]" dimensionUniqueName="[Ocupacion]" displayFolder="" count="0" memberValueDatatype="130" unbalanced="0"/>
    <cacheHierarchy uniqueName="[Ocupacion].[Nacional]" caption="Nacional" attribute="1" defaultMemberUniqueName="[Ocupacion].[Nacional].[All]" allUniqueName="[Ocupacion].[Nacional].[All]" dimensionUniqueName="[Ocupacion]" displayFolder="" count="0" memberValueDatatype="5" unbalanced="0"/>
    <cacheHierarchy uniqueName="[Ocupacion].[Urbano]" caption="Urbano" attribute="1" defaultMemberUniqueName="[Ocupacion].[Urbano].[All]" allUniqueName="[Ocupacion].[Urbano].[All]" dimensionUniqueName="[Ocupacion]" displayFolder="" count="0" memberValueDatatype="5" unbalanced="0"/>
    <cacheHierarchy uniqueName="[Ocupacion].[Rural]" caption="Rural" attribute="1" defaultMemberUniqueName="[Ocupacion].[Rural].[All]" allUniqueName="[Ocupacion].[Rural].[All]" dimensionUniqueName="[Ocupacion]" displayFolder="" count="0" memberValueDatatype="5" unbalanced="0"/>
    <cacheHierarchy uniqueName="[Ocupacion].[Hombre]" caption="Hombre" attribute="1" defaultMemberUniqueName="[Ocupacion].[Hombre].[All]" allUniqueName="[Ocupacion].[Hombre].[All]" dimensionUniqueName="[Ocupacion]" displayFolder="" count="0" memberValueDatatype="5" unbalanced="0"/>
    <cacheHierarchy uniqueName="[Ocupacion].[Mujer]" caption="Mujer" attribute="1" defaultMemberUniqueName="[Ocupacion].[Mujer].[All]" allUniqueName="[Ocupacion].[Mujer].[All]" dimensionUniqueName="[Ocupacion]" displayFolder="" count="0" memberValueDatatype="5" unbalanced="0"/>
    <cacheHierarchy uniqueName="[ParticiónEdad].[Periodo]" caption="Periodo" attribute="1" defaultMemberUniqueName="[ParticiónEdad].[Periodo].[All]" allUniqueName="[ParticiónEdad].[Periodo].[All]" dimensionUniqueName="[ParticiónEdad]" displayFolder="" count="0" memberValueDatatype="130" unbalanced="0"/>
    <cacheHierarchy uniqueName="[ParticiónEdad].[15 y 24 años]" caption="15 y 24 años" attribute="1" defaultMemberUniqueName="[ParticiónEdad].[15 y 24 años].[All]" allUniqueName="[ParticiónEdad].[15 y 24 años].[All]" dimensionUniqueName="[ParticiónEdad]" displayFolder="" count="0" memberValueDatatype="5" unbalanced="0"/>
    <cacheHierarchy uniqueName="[ParticiónEdad].[25 y 34 años]" caption="25 y 34 años" attribute="1" defaultMemberUniqueName="[ParticiónEdad].[25 y 34 años].[All]" allUniqueName="[ParticiónEdad].[25 y 34 años].[All]" dimensionUniqueName="[ParticiónEdad]" displayFolder="" count="0" memberValueDatatype="5" unbalanced="0"/>
    <cacheHierarchy uniqueName="[ParticiónEdad].[35 y 44 años]" caption="35 y 44 años" attribute="1" defaultMemberUniqueName="[ParticiónEdad].[35 y 44 años].[All]" allUniqueName="[ParticiónEdad].[35 y 44 años].[All]" dimensionUniqueName="[ParticiónEdad]" displayFolder="" count="0" memberValueDatatype="5" unbalanced="0"/>
    <cacheHierarchy uniqueName="[ParticiónEdad].[45 y 64 años]" caption="45 y 64 años" attribute="1" defaultMemberUniqueName="[ParticiónEdad].[45 y 64 años].[All]" allUniqueName="[ParticiónEdad].[45 y 64 años].[All]" dimensionUniqueName="[ParticiónEdad]" displayFolder="" count="0" memberValueDatatype="5" unbalanced="0"/>
    <cacheHierarchy uniqueName="[ParticiónEdad].[65 años y más]" caption="65 años y más" attribute="1" defaultMemberUniqueName="[ParticiónEdad].[65 años y más].[All]" allUniqueName="[ParticiónEdad].[65 años y más].[All]" dimensionUniqueName="[ParticiónEdad]" displayFolder="" count="0" memberValueDatatype="5" unbalanced="0"/>
    <cacheHierarchy uniqueName="[ProporciónETNIA].[Periodo]" caption="Periodo" attribute="1" defaultMemberUniqueName="[ProporciónETNIA].[Periodo].[All]" allUniqueName="[ProporciónETNIA].[Periodo].[All]" dimensionUniqueName="[ProporciónETNIA]" displayFolder="" count="0" memberValueDatatype="130" unbalanced="0"/>
    <cacheHierarchy uniqueName="[ProporciónETNIA].[Indígena]" caption="Indígena" attribute="1" defaultMemberUniqueName="[ProporciónETNIA].[Indígena].[All]" allUniqueName="[ProporciónETNIA].[Indígena].[All]" dimensionUniqueName="[ProporciónETNIA]" displayFolder="" count="0" memberValueDatatype="5" unbalanced="0"/>
    <cacheHierarchy uniqueName="[ProporciónETNIA].[Afroecuatoriano]" caption="Afroecuatoriano" attribute="1" defaultMemberUniqueName="[ProporciónETNIA].[Afroecuatoriano].[All]" allUniqueName="[ProporciónETNIA].[Afroecuatoriano].[All]" dimensionUniqueName="[ProporciónETNIA]" displayFolder="" count="0" memberValueDatatype="5" unbalanced="0"/>
    <cacheHierarchy uniqueName="[ProporciónETNIA].[Mestizo/a]" caption="Mestizo/a" attribute="1" defaultMemberUniqueName="[ProporciónETNIA].[Mestizo/a].[All]" allUniqueName="[ProporciónETNIA].[Mestizo/a].[All]" dimensionUniqueName="[ProporciónETNIA]" displayFolder="" count="0" memberValueDatatype="5" unbalanced="0"/>
    <cacheHierarchy uniqueName="[ProporciónETNIA].[Blanco]" caption="Blanco" attribute="1" defaultMemberUniqueName="[ProporciónETNIA].[Blanco].[All]" allUniqueName="[ProporciónETNIA].[Blanco].[All]" dimensionUniqueName="[ProporciónETNIA]" displayFolder="" count="0" memberValueDatatype="5" unbalanced="0"/>
    <cacheHierarchy uniqueName="[ProporciónETNIA].[Montubio]" caption="Montubio" attribute="1" defaultMemberUniqueName="[ProporciónETNIA].[Montubio].[All]" allUniqueName="[ProporciónETNIA].[Montubio].[All]" dimensionUniqueName="[ProporciónETNIA]" displayFolder="" count="0" memberValueDatatype="5" unbalanced="0"/>
    <cacheHierarchy uniqueName="[ProporciónETNIA].[Otro Cual]" caption="Otro Cual" attribute="1" defaultMemberUniqueName="[ProporciónETNIA].[Otro Cual].[All]" allUniqueName="[ProporciónETNIA].[Otro Cual].[All]" dimensionUniqueName="[ProporciónETNIA]" displayFolder="" count="0" memberValueDatatype="5" unbalanced="0"/>
    <cacheHierarchy uniqueName="[ProporciónGL].[Periodo]" caption="Periodo" attribute="1" defaultMemberUniqueName="[ProporciónGL].[Periodo].[All]" allUniqueName="[ProporciónGL].[Periodo].[All]" dimensionUniqueName="[ProporciónGL]" displayFolder="" count="0" memberValueDatatype="130" unbalanced="0"/>
    <cacheHierarchy uniqueName="[ProporciónGL].[Indicadores]" caption="Indicadores" attribute="1" defaultMemberUniqueName="[ProporciónGL].[Indicadores].[All]" allUniqueName="[ProporciónGL].[Indicadores].[All]" dimensionUniqueName="[ProporciónGL]" displayFolder="" count="0" memberValueDatatype="130" unbalanced="0"/>
    <cacheHierarchy uniqueName="[ProporciónGL].[Total]" caption="Total" attribute="1" defaultMemberUniqueName="[ProporciónGL].[Total].[All]" allUniqueName="[ProporciónGL].[Total].[All]" dimensionUniqueName="[ProporciónGL]" displayFolder="" count="0" memberValueDatatype="5" unbalanced="0"/>
    <cacheHierarchy uniqueName="[ProporciónGL].[Hombre]" caption="Hombre" attribute="1" defaultMemberUniqueName="[ProporciónGL].[Hombre].[All]" allUniqueName="[ProporciónGL].[Hombre].[All]" dimensionUniqueName="[ProporciónGL]" displayFolder="" count="0" memberValueDatatype="5" unbalanced="0"/>
    <cacheHierarchy uniqueName="[ProporciónGL].[Mujer]" caption="Mujer" attribute="1" defaultMemberUniqueName="[ProporciónGL].[Mujer].[All]" allUniqueName="[ProporciónGL].[Mujer].[All]" dimensionUniqueName="[ProporciónGL]" displayFolder="" count="0" memberValueDatatype="5" unbalanced="0"/>
    <cacheHierarchy uniqueName="[ProporciónGL].[%Hombres]" caption="%Hombres" attribute="1" defaultMemberUniqueName="[ProporciónGL].[%Hombres].[All]" allUniqueName="[ProporciónGL].[%Hombres].[All]" dimensionUniqueName="[ProporciónGL]" displayFolder="" count="0" memberValueDatatype="5" unbalanced="0"/>
    <cacheHierarchy uniqueName="[ProporciónGL].[%Mujeres]" caption="%Mujeres" attribute="1" defaultMemberUniqueName="[ProporciónGL].[%Mujeres].[All]" allUniqueName="[ProporciónGL].[%Mujeres].[All]" dimensionUniqueName="[ProporciónGL]" displayFolder="" count="0" memberValueDatatype="5" unbalanced="0"/>
    <cacheHierarchy uniqueName="[PublicoPrivado].[Periodo]" caption="Periodo" attribute="1" defaultMemberUniqueName="[PublicoPrivado].[Periodo].[All]" allUniqueName="[PublicoPrivado].[Periodo].[All]" dimensionUniqueName="[PublicoPrivado]" displayFolder="" count="0" memberValueDatatype="130" unbalanced="0"/>
    <cacheHierarchy uniqueName="[PublicoPrivado].[Público]" caption="Público" attribute="1" defaultMemberUniqueName="[PublicoPrivado].[Público].[All]" allUniqueName="[PublicoPrivado].[Público].[All]" dimensionUniqueName="[PublicoPrivado]" displayFolder="" count="0" memberValueDatatype="5" unbalanced="0"/>
    <cacheHierarchy uniqueName="[PublicoPrivado].[Privado]" caption="Privado" attribute="1" defaultMemberUniqueName="[PublicoPrivado].[Privado].[All]" allUniqueName="[PublicoPrivado].[Privado].[All]" dimensionUniqueName="[PublicoPrivado]" displayFolder="" count="0" memberValueDatatype="5" unbalanced="0"/>
    <cacheHierarchy uniqueName="[Sectorización].[Periodo]" caption="Periodo" attribute="1" defaultMemberUniqueName="[Sectorización].[Periodo].[All]" allUniqueName="[Sectorización].[Periodo].[All]" dimensionUniqueName="[Sectorización]" displayFolder="" count="2" memberValueDatatype="130" unbalanced="0"/>
    <cacheHierarchy uniqueName="[Sectorización].[Sector Formal]" caption="Sector Formal" attribute="1" defaultMemberUniqueName="[Sectorización].[Sector Formal].[All]" allUniqueName="[Sectorización].[Sector Formal].[All]" dimensionUniqueName="[Sectorización]" displayFolder="" count="0" memberValueDatatype="5" unbalanced="0"/>
    <cacheHierarchy uniqueName="[Sectorización].[Sector Informal]" caption="Sector Informal" attribute="1" defaultMemberUniqueName="[Sectorización].[Sector Informal].[All]" allUniqueName="[Sectorización].[Sector Informal].[All]" dimensionUniqueName="[Sectorización]" displayFolder="" count="0" memberValueDatatype="5" unbalanced="0"/>
    <cacheHierarchy uniqueName="[Sectorización].[Empleo Doméstico]" caption="Empleo Doméstico" attribute="1" defaultMemberUniqueName="[Sectorización].[Empleo Doméstico].[All]" allUniqueName="[Sectorización].[Empleo Doméstico].[All]" dimensionUniqueName="[Sectorización]" displayFolder="" count="0" memberValueDatatype="5" unbalanced="0"/>
    <cacheHierarchy uniqueName="[Sectorización].[No Clasificados por Sector]" caption="No Clasificados por Sector" attribute="1" defaultMemberUniqueName="[Sectorización].[No Clasificados por Sector].[All]" allUniqueName="[Sectorización].[No Clasificados por Sector].[All]" dimensionUniqueName="[Sectorización]" displayFolder="" count="0" memberValueDatatype="5" unbalanced="0"/>
    <cacheHierarchy uniqueName="[Measures].[__XL_Count ProporciónETNIA]" caption="__XL_Count ProporciónETNIA" measure="1" displayFolder="" measureGroup="ProporciónETNIA" count="0" hidden="1"/>
    <cacheHierarchy uniqueName="[Measures].[__XL_Count Sectorización]" caption="__XL_Count Sectorización" measure="1" displayFolder="" measureGroup="Sectorización" count="0" hidden="1"/>
    <cacheHierarchy uniqueName="[Measures].[__XL_Count ParticiónEdad]" caption="__XL_Count ParticiónEdad" measure="1" displayFolder="" measureGroup="ParticiónEdad" count="0" hidden="1"/>
    <cacheHierarchy uniqueName="[Measures].[__XL_Count Cesantes]" caption="__XL_Count Cesantes" measure="1" displayFolder="" measureGroup="Cesantes" count="0" hidden="1"/>
    <cacheHierarchy uniqueName="[Measures].[__XL_Count Ocupacion]" caption="__XL_Count Ocupacion" measure="1" displayFolder="" measureGroup="Ocupacion" count="0" hidden="1"/>
    <cacheHierarchy uniqueName="[Measures].[__XL_Count EdadHMEtnia]" caption="__XL_Count EdadHMEtnia" measure="1" displayFolder="" measureGroup="EdadHMEtnia" count="0" hidden="1"/>
    <cacheHierarchy uniqueName="[Measures].[__XL_Count ProporciónGL]" caption="__XL_Count ProporciónGL" measure="1" displayFolder="" measureGroup="ProporciónGL" count="0" hidden="1"/>
    <cacheHierarchy uniqueName="[Measures].[__XL_Count NN]" caption="__XL_Count NN" measure="1" displayFolder="" measureGroup="NN" count="0" hidden="1"/>
    <cacheHierarchy uniqueName="[Measures].[__XL_Count PublicoPrivado]" caption="__XL_Count PublicoPrivado" measure="1" displayFolder="" measureGroup="PublicoPrivado" count="0" hidden="1"/>
    <cacheHierarchy uniqueName="[Measures].[__No hay medidas definidas]" caption="__No hay medidas definidas" measure="1" displayFolder="" count="0" hidden="1"/>
    <cacheHierarchy uniqueName="[Measures].[Suma de Hombre]" caption="Suma de Hombre" measure="1" displayFolder="" measureGroup="Ocupac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Mujer]" caption="Suma de Mujer" measure="1" displayFolder="" measureGroup="Ocupacio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áx. de Hombre]" caption="Máx. de Hombre" measure="1" displayFolder="" measureGroup="Ocupac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áx. de Mujer]" caption="Máx. de Mujer" measure="1" displayFolder="" measureGroup="Ocupacion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Nacional]" caption="Suma de Nacional" measure="1" displayFolder="" measureGroup="Ocupacio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áx. de Nacional]" caption="Máx. de Nacional" measure="1" displayFolder="" measureGroup="Ocupacion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Hombre 2]" caption="Suma de Hombre 2" measure="1" displayFolder="" measureGroup="EdadHMEtni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ujer 2]" caption="Suma de Mujer 2" measure="1" displayFolder="" measureGroup="EdadHMEtni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áx. de Hombre 2]" caption="Máx. de Hombre 2" measure="1" displayFolder="" measureGroup="EdadHMEtni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áx. de Mujer 2]" caption="Máx. de Mujer 2" measure="1" displayFolder="" measureGroup="EdadHMEtni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Hombre 3]" caption="Suma de Hombre 3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Mujer 3]" caption="Suma de Mujer 3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Máx. de Hombre 3]" caption="Máx. de Hombre 3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%Hombres]" caption="Suma de %Homb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Máx. de %Hombres]" caption="Máx. de %Homb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%Mujeres]" caption="Suma de %Muje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Máx. de %Mujeres]" caption="Máx. de %Mujeres" measure="1" displayFolder="" measureGroup="ProporciónGL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Hombre]" caption="Recuento de Hombre" measure="1" displayFolder="" measureGroup="N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Mujer 4]" caption="Suma de Mujer 4" measure="1" displayFolder="" measureGroup="N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áx. de Hombre 4]" caption="Máx. de Hombre 4" measure="1" displayFolder="" measureGroup="N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áx. de Mujer 3]" caption="Máx. de Mujer 3" measure="1" displayFolder="" measureGroup="NN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Mestizo/a]" caption="Suma de Mestizo/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Indígena]" caption="Suma de Indígen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Máx. de Mestizo/a]" caption="Máx. de Mestizo/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áx. de Indígena]" caption="Máx. de Indígena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Afroecuatoriano]" caption="Suma de Afroecuatorian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Montubio]" caption="Recuento de Montubi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Máx. de Afroecuatoriano]" caption="Máx. de Afroecuatorian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áx. de Montubio]" caption="Máx. de Montubi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Blanco]" caption="Suma de Blanc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Máx. de Blanco]" caption="Máx. de Blanco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Otro Cual]" caption="Suma de Otro Cual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Máx. de Otro Cual]" caption="Máx. de Otro Cual" measure="1" displayFolder="" measureGroup="ProporciónETNIA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15 y 24 años]" caption="Suma de 15 y 2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Máx. de 15 y 24 años]" caption="Máx. de 15 y 2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25 y 34 años]" caption="Suma de 25 y 3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áx. de 25 y 34 años]" caption="Máx. de 25 y 3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35 y 44 años]" caption="Suma de 35 y 4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áx. de 35 y 44 años]" caption="Máx. de 35 y 4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45 y 64 años]" caption="Suma de 45 y 6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áx. de 45 y 64 años]" caption="Máx. de 45 y 64 año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65 años y más]" caption="Suma de 65 años y má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65 años y más]" caption="Máx. de 65 años y más" measure="1" displayFolder="" measureGroup="ParticiónEdad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Público]" caption="Suma de Públic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Máx. de Público]" caption="Máx. de Públic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Privado]" caption="Suma de Privad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Máx. de Privado]" caption="Máx. de Privado" measure="1" displayFolder="" measureGroup="PublicoPrivado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Empleo Doméstico]" caption="Recuento de Empleo Doméstico" measure="1" displayFolder="" measureGroup="Sectorización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665861950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25F2B-1A3C-4D39-8BAD-A81E5BF78E86}" name="DinámicaFinal1" cacheId="1148" applyNumberFormats="0" applyBorderFormats="0" applyFontFormats="0" applyPatternFormats="0" applyAlignmentFormats="0" applyWidthHeightFormats="1" dataCaption="Valores" tag="eb4dd032-109a-4cf6-842d-8a8869a48eaf" updatedVersion="6" minRefreshableVersion="3" useAutoFormatting="1" subtotalHiddenItems="1" itemPrintTitles="1" createdVersion="6" indent="0" outline="1" outlineData="1" multipleFieldFilters="0" chartFormat="3">
  <location ref="U55:X62" firstHeaderRow="0" firstDataRow="1" firstDataCol="1"/>
  <pivotFields count="10">
    <pivotField axis="axisRow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Hombre" fld="1" subtotal="max" baseField="0" baseItem="1" numFmtId="4"/>
    <dataField name="Total Mujer" fld="2" subtotal="max" baseField="0" baseItem="0" numFmtId="4"/>
    <dataField name="Máx. de Nacional" fld="3" subtotal="max" baseField="0" baseItem="0" numFmtId="4"/>
  </dataFields>
  <formats count="1">
    <format dxfId="0">
      <pivotArea outline="0" collapsedLevelsAreSubtotals="1" fieldPosition="0"/>
    </format>
  </formats>
  <chartFormats count="5"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</chartFormats>
  <pivotHierarchies count="112">
    <pivotHierarchy multipleItemSelectionAllowed="1" dragToData="1">
      <members count="1" level="1">
        <member name="[Cesantes].[Periodo].&amp;[dic-12]"/>
      </members>
    </pivotHierarchy>
    <pivotHierarchy dragToData="1"/>
    <pivotHierarchy dragToData="1"/>
    <pivotHierarchy multipleItemSelectionAllowed="1" dragToData="1">
      <members count="1" level="1">
        <member name="[EdadHMEtnia].[Periodo].&amp;[dic-10]"/>
      </members>
    </pivotHierarchy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roporciónETNIA].[Periodo].&amp;[dic-0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roporciónGL].[Periodo].&amp;[dic-09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ublicoPrivado].[Periodo].&amp;[dic-14]"/>
      </members>
    </pivotHierarchy>
    <pivotHierarchy dragToData="1"/>
    <pivotHierarchy dragToData="1"/>
    <pivotHierarchy multipleItemSelectionAllowed="1" dragToData="1">
      <members count="1" level="1">
        <member name="[Sectorización].[Periodo].&amp;[dic-10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Total Hombre"/>
    <pivotHierarchy dragToData="1" caption="Total Mujer"/>
    <pivotHierarchy dragToData="1" caption="Total Nacional"/>
    <pivotHierarchy dragToData="1" caption="Máx. de Nacional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cupacion]"/>
        <x15:activeTabTopLevelEntity name="[Sectorizació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E8923-A03E-420B-B9FC-560381F7033D}" name="P315-24" cacheId="1147" dataOnRows="1" applyNumberFormats="0" applyBorderFormats="0" applyFontFormats="0" applyPatternFormats="0" applyAlignmentFormats="0" applyWidthHeightFormats="1" dataCaption="Valores" tag="554255c8-f1b8-466b-85e4-9d80923dca81" updatedVersion="6" minRefreshableVersion="3" useAutoFormatting="1" subtotalHiddenItems="1" itemPrintTitles="1" createdVersion="6" indent="0" outline="1" outlineData="1" multipleFieldFilters="0" chartFormat="2">
  <location ref="AN55:AO60" firstHeaderRow="1" firstDataRow="1" firstDataCol="1" rowPageCount="1" colPageCount="1"/>
  <pivotFields count="9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1">
    <pageField fld="5" hier="0" name="[Cesantes].[Periodo].&amp;[sep-20]" cap="sep-20"/>
  </pageFields>
  <dataFields count="5">
    <dataField name="15 - 24" fld="0" subtotal="max" baseField="0" baseItem="1" numFmtId="10"/>
    <dataField name="25 - 34" fld="1" subtotal="max" baseField="0" baseItem="1" numFmtId="10"/>
    <dataField name="35 - 44 " fld="2" subtotal="max" baseField="0" baseItem="1" numFmtId="10"/>
    <dataField name="45 - 64" fld="3" subtotal="max" baseField="0" baseItem="0" numFmtId="10"/>
    <dataField name="65 a más" fld="4" subtotal="max" baseField="0" baseItem="0" numFmtId="10"/>
  </dataFields>
  <chartFormats count="5">
    <chartFormat chart="1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8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9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112">
    <pivotHierarchy multipleItemSelectionAllowed="1" dragToData="1">
      <members count="1" level="1">
        <member name="[Cesantes].[Periodo].&amp;[sep-2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articiónEdad].[Periodo].&amp;[dic-1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ublicoPrivado].[Periodo].&amp;[dic-14]"/>
      </members>
    </pivotHierarchy>
    <pivotHierarchy dragToData="1"/>
    <pivotHierarchy dragToData="1"/>
    <pivotHierarchy multipleItemSelectionAllowed="1" dragToData="1">
      <members count="1" level="1">
        <member name="[Sectorización].[Periodo].&amp;[dic-19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15 - 24"/>
    <pivotHierarchy dragToData="1"/>
    <pivotHierarchy dragToData="1" caption="25 - 34"/>
    <pivotHierarchy dragToData="1"/>
    <pivotHierarchy dragToData="1" caption="35 - 44 "/>
    <pivotHierarchy dragToData="1"/>
    <pivotHierarchy dragToData="1" caption="45 - 64"/>
    <pivotHierarchy dragToData="1"/>
    <pivotHierarchy dragToData="1" caption="65 a má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articiónEdad]"/>
        <x15:activeTabTopLevelEntity name="[ProporciónETNIA]"/>
        <x15:activeTabTopLevelEntity name="[Cesa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BD6830-1C08-4EF0-B85D-0B0CA095F5BF}" name="Dinámica4" cacheId="1151" applyNumberFormats="0" applyBorderFormats="0" applyFontFormats="0" applyPatternFormats="0" applyAlignmentFormats="0" applyWidthHeightFormats="1" dataCaption="Valores" tag="68d76da6-15ec-4954-b0c9-de1ae3409b7a" updatedVersion="6" minRefreshableVersion="3" useAutoFormatting="1" subtotalHiddenItems="1" itemPrintTitles="1" createdVersion="6" indent="0" outline="1" outlineData="1" multipleFieldFilters="0" chartFormat="4">
  <location ref="AG55:AI60" firstHeaderRow="0" firstDataRow="1" firstDataCol="1" rowPageCount="1" colPageCount="1"/>
  <pivotFields count="8"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19" name="[ParticiónEdad].[Periodo].[All]" cap="All"/>
  </pageFields>
  <dataFields count="2">
    <dataField name="Hombres" fld="2" subtotal="max" baseField="1" baseItem="0" numFmtId="10"/>
    <dataField name="Mujeres" fld="3" subtotal="max" baseField="1" baseItem="0" numFmtId="10"/>
  </dataFields>
  <chartFormats count="10">
    <chartFormat chart="3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6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3" format="70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3" format="7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</chartFormats>
  <pivotHierarchies count="1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NN].[Periodo].&amp;[jun-1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roporciónGL].[Periodo].&amp;[dic-1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ublicoPrivado].[Periodo].&amp;[dic-14]"/>
      </members>
    </pivotHierarchy>
    <pivotHierarchy dragToData="1"/>
    <pivotHierarchy dragToData="1"/>
    <pivotHierarchy multipleItemSelectionAllowed="1" dragToData="1">
      <members count="1" level="1">
        <member name="[Sectorización].[Periodo].&amp;[dic-10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Hombres"/>
    <pivotHierarchy dragToData="1" caption="Mujer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N]"/>
        <x15:activeTabTopLevelEntity name="[Sectorización]"/>
        <x15:activeTabTopLevelEntity name="[ProporciónETNIA]"/>
        <x15:activeTabTopLevelEntity name="[ParticiónEdad]"/>
        <x15:activeTabTopLevelEntity name="[Ocupacion]"/>
        <x15:activeTabTopLevelEntity name="[EdadHMEtni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BB017-72FE-44A1-A27A-C474970E3645}" name="P2ServicioDom" cacheId="1153" applyNumberFormats="0" applyBorderFormats="0" applyFontFormats="0" applyPatternFormats="0" applyAlignmentFormats="0" applyWidthHeightFormats="1" dataCaption="Valores" tag="85696800-c4c9-4045-8dfe-4b56d2c6b6fa" updatedVersion="6" minRefreshableVersion="3" useAutoFormatting="1" itemPrintTitles="1" createdVersion="6" indent="0" outline="1" outlineData="1" multipleFieldFilters="0" chartFormat="2">
  <location ref="AT55:AW56" firstHeaderRow="0" firstDataRow="1" firstDataCol="0" rowPageCount="1" colPageCount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4" hier="42" name="[Sectorización].[Periodo].&amp;[dic-10]" cap="dic-10"/>
  </pageFields>
  <dataFields count="4">
    <dataField name="Servicio Doméstico" fld="0" subtotal="max" baseField="0" baseItem="0" numFmtId="10"/>
    <dataField name="No Clasificados" fld="1" subtotal="max" baseField="0" baseItem="1" numFmtId="10"/>
    <dataField name="Informal" fld="2" subtotal="max" baseField="0" baseItem="1" numFmtId="10"/>
    <dataField name="Formal" fld="3" subtotal="max" baseField="0" baseItem="1" numFmtId="10"/>
  </dataFields>
  <chartFormats count="4">
    <chartFormat chart="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1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ublicoPrivado].[Periodo].&amp;[dic-14]"/>
      </members>
    </pivotHierarchy>
    <pivotHierarchy dragToData="1"/>
    <pivotHierarchy dragToData="1"/>
    <pivotHierarchy multipleItemSelectionAllowed="1" dragToData="1">
      <members count="1" level="1">
        <member name="[Sectorización].[Periodo].&amp;[dic-10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ervicio Doméstico"/>
    <pivotHierarchy dragToData="1"/>
    <pivotHierarchy dragToData="1" caption="No Clasificados"/>
    <pivotHierarchy dragToData="1"/>
    <pivotHierarchy dragToData="1" caption="Informal"/>
    <pivotHierarchy dragToData="1"/>
    <pivotHierarchy dragToData="1" caption="Formal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ctorización]"/>
        <x15:activeTabTopLevelEntity name="[NN]"/>
        <x15:activeTabTopLevelEntity name="[EdadHMEtnia]"/>
        <x15:activeTabTopLevelEntity name="[Cesantes]"/>
        <x15:activeTabTopLevelEntity name="[Ocupacion]"/>
        <x15:activeTabTopLevelEntity name="[ParticiónEdad]"/>
        <x15:activeTabTopLevelEntity name="[ProporciónETNIA]"/>
        <x15:activeTabTopLevelEntity name="[PublicoPrivado]"/>
        <x15:activeTabTopLevelEntity name="[ProporciónG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322C2-CDD6-4211-9326-A58BF4B01FD2}" name="P4Mestizo" cacheId="1152" dataOnRows="1" applyNumberFormats="0" applyBorderFormats="0" applyFontFormats="0" applyPatternFormats="0" applyAlignmentFormats="0" applyWidthHeightFormats="1" dataCaption="Valores" tag="7f3e782c-8f05-46d1-8d81-0b6ddb908624" updatedVersion="6" minRefreshableVersion="3" useAutoFormatting="1" subtotalHiddenItems="1" itemPrintTitles="1" createdVersion="6" indent="0" outline="1" outlineData="1" multipleFieldFilters="0" chartFormat="2">
  <location ref="AK55:AL61" firstHeaderRow="1" firstDataRow="1" firstDataCol="1" rowPageCount="1" colPageCount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pageFields count="1">
    <pageField fld="6" hier="42" name="[Sectorización].[Periodo].&amp;[dic-10]" cap="dic-10"/>
  </pageFields>
  <dataFields count="6">
    <dataField name="Mestizo/a" fld="0" subtotal="max" baseField="0" baseItem="0" numFmtId="10"/>
    <dataField name="Indígena" fld="1" subtotal="max" baseField="0" baseItem="0" numFmtId="10"/>
    <dataField name="Montubio" fld="3" subtotal="max" baseField="0" baseItem="0" numFmtId="10"/>
    <dataField name="Afroecuatoriano" fld="2" subtotal="max" baseField="0" baseItem="0" numFmtId="10"/>
    <dataField name="Blanco" fld="4" subtotal="max" baseField="0" baseItem="0" numFmtId="10"/>
    <dataField name="Otro" fld="5" subtotal="max" baseField="0" baseItem="0" numFmtId="10"/>
  </dataFields>
  <chartFormats count="7">
    <chartFormat chart="1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35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37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8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Hierarchies count="1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ublicoPrivado].[Periodo].&amp;[dic-14]"/>
      </members>
    </pivotHierarchy>
    <pivotHierarchy dragToData="1"/>
    <pivotHierarchy dragToData="1"/>
    <pivotHierarchy multipleItemSelectionAllowed="1" dragToData="1">
      <members count="1" level="1">
        <member name="[Sectorización].[Periodo].&amp;[dic-10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estizo/a"/>
    <pivotHierarchy dragToData="1" caption="Indígena"/>
    <pivotHierarchy dragToData="1"/>
    <pivotHierarchy dragToData="1"/>
    <pivotHierarchy dragToData="1" caption="Afroecuatoriano"/>
    <pivotHierarchy dragToData="1" caption="Montubio"/>
    <pivotHierarchy dragToData="1"/>
    <pivotHierarchy dragToData="1" caption="Blanco"/>
    <pivotHierarchy dragToData="1"/>
    <pivotHierarchy dragToData="1" caption="Otr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porciónETNIA]"/>
        <x15:activeTabTopLevelEntity name="[Sectorizació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8E538-B324-44F4-B0DC-96CC87F29C30}" name="PEEmpleadoPub" cacheId="1154" dataOnRows="1" applyNumberFormats="0" applyBorderFormats="0" applyFontFormats="0" applyPatternFormats="0" applyAlignmentFormats="0" applyWidthHeightFormats="1" dataCaption="Valores" tag="a329e363-27a9-41d0-8dea-315b433f67f7" updatedVersion="6" minRefreshableVersion="3" useAutoFormatting="1" itemPrintTitles="1" createdVersion="6" indent="0" outline="1" outlineData="1" multipleFieldFilters="0" chartFormat="5">
  <location ref="AQ55:AR57" firstHeaderRow="1" firstDataRow="1" firstDataCol="1" rowPageCount="1" colPageCount="1"/>
  <pivotFields count="4"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-2"/>
  </rowFields>
  <rowItems count="2">
    <i>
      <x/>
    </i>
    <i i="1">
      <x v="1"/>
    </i>
  </rowItems>
  <colItems count="1">
    <i/>
  </colItems>
  <pageFields count="1">
    <pageField fld="2" hier="39" name="[PublicoPrivado].[Periodo].&amp;[dic-14]" cap="dic-14"/>
  </pageFields>
  <dataFields count="2">
    <dataField name="Empleado público" fld="0" subtotal="max" baseField="0" baseItem="860870560" numFmtId="10"/>
    <dataField name="Empleado Privado" fld="1" subtotal="max" baseField="0" baseItem="860870560" numFmtId="10"/>
  </dataFields>
  <chartFormats count="3"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ublicoPrivado].[Periodo].&amp;[dic-14]"/>
      </members>
    </pivotHierarchy>
    <pivotHierarchy dragToData="1"/>
    <pivotHierarchy dragToData="1"/>
    <pivotHierarchy multipleItemSelectionAllowed="1" dragToData="1">
      <members count="1" level="1">
        <member name="[Sectorización].[Periodo].&amp;[dic-10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Empleado público"/>
    <pivotHierarchy dragToData="1"/>
    <pivotHierarchy dragToData="1" caption="Empleado Privado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 Aspecto Laboral ECU v.2.xlsx!PublicoPrivado">
        <x15:activeTabTopLevelEntity name="[PublicoPriva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D5AADB-D6FA-4049-9570-45B6B525B839}" name="Dinámica3" cacheId="1150" applyNumberFormats="0" applyBorderFormats="0" applyFontFormats="0" applyPatternFormats="0" applyAlignmentFormats="0" applyWidthHeightFormats="1" dataCaption="Valores" tag="05de2133-64ee-4a04-8427-ee98b895e679" updatedVersion="6" minRefreshableVersion="3" useAutoFormatting="1" subtotalHiddenItems="1" itemPrintTitles="1" createdVersion="6" indent="0" outline="1" outlineData="1" multipleFieldFilters="0" chartFormat="4">
  <location ref="AC55:AE62" firstHeaderRow="0" firstDataRow="1" firstDataCol="1" rowPageCount="1" colPageCount="1"/>
  <pivotFields count="8"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12" name="[Ocupacion].[Periodo].[All]" cap="All"/>
  </pageFields>
  <dataFields count="2">
    <dataField name="%Hombres" fld="2" subtotal="max" baseField="1" baseItem="0" numFmtId="10"/>
    <dataField name=" %Mujeres" fld="3" subtotal="max" baseField="1" baseItem="0" numFmtId="10"/>
  </dataFields>
  <chartFormats count="14">
    <chartFormat chart="3" format="1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1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18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" format="119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3" format="120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3" format="12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3" format="122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3" format="123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</chartFormats>
  <pivotHierarchies count="1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NN].[Periodo].&amp;[jun-1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roporciónGL].[Periodo].&amp;[dic-1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ublicoPrivado].[Periodo].&amp;[dic-14]"/>
      </members>
    </pivotHierarchy>
    <pivotHierarchy dragToData="1"/>
    <pivotHierarchy dragToData="1"/>
    <pivotHierarchy multipleItemSelectionAllowed="1" dragToData="1">
      <members count="1" level="1">
        <member name="[Sectorización].[Periodo].&amp;[dic-10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% Hombre"/>
    <pivotHierarchy dragToData="1"/>
    <pivotHierarchy dragToData="1" caption="%Hombres"/>
    <pivotHierarchy dragToData="1"/>
    <pivotHierarchy dragToData="1" caption=" %Mujer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porciónGL]"/>
        <x15:activeTabTopLevelEntity name="[Sectorización]"/>
        <x15:activeTabTopLevelEntity name="[Ocup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938BD-A903-4904-AD17-360ABC58928F}" name="Dinámica2" cacheId="1149" applyNumberFormats="0" applyBorderFormats="0" applyFontFormats="0" applyPatternFormats="0" applyAlignmentFormats="0" applyWidthHeightFormats="1" dataCaption="Valores" tag="0e91305a-59d7-4b1b-9c24-2caefbd7af03" updatedVersion="6" minRefreshableVersion="3" useAutoFormatting="1" itemPrintTitles="1" createdVersion="6" indent="0" outline="1" outlineData="1" multipleFieldFilters="0" chartFormat="2">
  <location ref="Z55:AA56" firstHeaderRow="0" firstDataRow="1" firstDataCol="0" rowPageCount="1" colPageCount="1"/>
  <pivotFields count="6"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2">
    <i>
      <x/>
    </i>
    <i i="1">
      <x v="1"/>
    </i>
  </colItems>
  <pageFields count="1">
    <pageField fld="2" hier="42" name="[Sectorización].[Periodo].&amp;[dic-10]" cap="dic-10"/>
  </pageFields>
  <dataFields count="2">
    <dataField name="% Hombre" fld="3" subtotal="max" baseField="0" baseItem="1" numFmtId="10"/>
    <dataField name="% Mujer" fld="4" subtotal="max" baseField="0" baseItem="1" numFmtId="10"/>
  </dataFields>
  <chartFormats count="2">
    <chartFormat chart="1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12">
    <pivotHierarchy dragToData="1"/>
    <pivotHierarchy dragToData="1"/>
    <pivotHierarchy dragToData="1"/>
    <pivotHierarchy multipleItemSelectionAllowed="1" dragToData="1">
      <members count="1" level="1">
        <member name="[EdadHMEtnia].[Periodo].&amp;[dic-07]"/>
      </members>
    </pivotHierarchy>
    <pivotHierarchy dragToData="1"/>
    <pivotHierarchy dragToData="1"/>
    <pivotHierarchy dragToData="1"/>
    <pivotHierarchy multipleItemSelectionAllowed="1" dragToData="1">
      <members count="1" level="1">
        <member name="[NN].[Periodo].&amp;[jun-1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ublicoPrivado].[Periodo].&amp;[dic-14]"/>
      </members>
    </pivotHierarchy>
    <pivotHierarchy dragToData="1"/>
    <pivotHierarchy dragToData="1"/>
    <pivotHierarchy multipleItemSelectionAllowed="1" dragToData="1">
      <members count="1" level="1">
        <member name="[Sectorización].[Periodo].&amp;[dic-10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% Hombre"/>
    <pivotHierarchy dragToData="1" caption="% Muje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dadHMEtnia]"/>
        <x15:activeTabTopLevelEntity name="[Sectorizació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eriodo1" xr10:uid="{19FCF030-A7FA-4C49-96AC-E2BC24938346}" sourceName="[Sectorización].[Periodo]">
  <pivotTables>
    <pivotTable tabId="2" name="DinámicaFinal1"/>
    <pivotTable tabId="2" name="Dinámica2"/>
    <pivotTable tabId="2" name="Dinámica3"/>
    <pivotTable tabId="2" name="Dinámica4"/>
    <pivotTable tabId="2" name="P4Mestizo"/>
    <pivotTable tabId="2" name="P2ServicioDom"/>
    <pivotTable tabId="2" name="PEEmpleadoPub"/>
  </pivotTables>
  <data>
    <olap pivotCacheId="665861950">
      <levels count="2">
        <level uniqueName="[Sectorización].[Periodo].[(All)]" sourceCaption="(All)" count="0"/>
        <level uniqueName="[Sectorización].[Periodo].[Periodo]" sourceCaption="Periodo" count="48">
          <ranges>
            <range startItem="0">
              <i n="[Sectorización].[Periodo].&amp;[dic-08]" c="dic-08"/>
              <i n="[Sectorización].[Periodo].&amp;[dic-09]" c="dic-09"/>
              <i n="[Sectorización].[Periodo].&amp;[dic-10]" c="dic-10"/>
              <i n="[Sectorización].[Periodo].&amp;[dic-11]" c="dic-11"/>
              <i n="[Sectorización].[Periodo].&amp;[dic-12]" c="dic-12"/>
              <i n="[Sectorización].[Periodo].&amp;[dic-13]" c="dic-13"/>
              <i n="[Sectorización].[Periodo].&amp;[dic-14]" c="dic-14"/>
              <i n="[Sectorización].[Periodo].&amp;[dic-15]" c="dic-15"/>
              <i n="[Sectorización].[Periodo].&amp;[dic-16]" c="dic-16"/>
              <i n="[Sectorización].[Periodo].&amp;[dic-17]" c="dic-17"/>
              <i n="[Sectorización].[Periodo].&amp;[dic-18]" c="dic-18"/>
              <i n="[Sectorización].[Periodo].&amp;[dic-19]" c="dic-19"/>
              <i n="[Sectorización].[Periodo].&amp;[jun-10]" c="jun-10"/>
              <i n="[Sectorización].[Periodo].&amp;[jun-11]" c="jun-11"/>
              <i n="[Sectorización].[Periodo].&amp;[jun-12]" c="jun-12"/>
              <i n="[Sectorización].[Periodo].&amp;[jun-13]" c="jun-13"/>
              <i n="[Sectorización].[Periodo].&amp;[jun-14]" c="jun-14"/>
              <i n="[Sectorización].[Periodo].&amp;[jun-15]" c="jun-15"/>
              <i n="[Sectorización].[Periodo].&amp;[jun-16]" c="jun-16"/>
              <i n="[Sectorización].[Periodo].&amp;[jun-17]" c="jun-17"/>
              <i n="[Sectorización].[Periodo].&amp;[jun-18]" c="jun-18"/>
              <i n="[Sectorización].[Periodo].&amp;[jun-19]" c="jun-19"/>
              <i n="[Sectorización].[Periodo].&amp;[mar-14]" c="mar-14"/>
              <i n="[Sectorización].[Periodo].&amp;[mar-16]" c="mar-16"/>
              <i n="[Sectorización].[Periodo].&amp;[mar-17]" c="mar-17"/>
              <i n="[Sectorización].[Periodo].&amp;[mar-18]" c="mar-18"/>
              <i n="[Sectorización].[Periodo].&amp;[mar-19]" c="mar-19"/>
              <i n="[Sectorización].[Periodo].&amp;[sep-14]" c="sep-14"/>
              <i n="[Sectorización].[Periodo].&amp;[sep-15]" c="sep-15"/>
              <i n="[Sectorización].[Periodo].&amp;[sep-16]" c="sep-16"/>
              <i n="[Sectorización].[Periodo].&amp;[sep-17]" c="sep-17"/>
              <i n="[Sectorización].[Periodo].&amp;[sep-18]" c="sep-18"/>
              <i n="[Sectorización].[Periodo].&amp;[sep-19]" c="sep-19"/>
              <i n="[Sectorización].[Periodo].&amp;" c="(en blanco)"/>
              <i n="[Sectorización].[Periodo].&amp;[jun-09]" c="jun-09"/>
              <i n="[Sectorización].[Periodo].&amp;[mar-09]" c="mar-09"/>
              <i n="[Sectorización].[Periodo].&amp;[mar-10]" c="mar-10"/>
              <i n="[Sectorización].[Periodo].&amp;[mar-11]" c="mar-11"/>
              <i n="[Sectorización].[Periodo].&amp;[mar-12]" c="mar-12"/>
              <i n="[Sectorización].[Periodo].&amp;[mar-13]" c="mar-13"/>
              <i n="[Sectorización].[Periodo].&amp;[mar15]" c="mar15"/>
              <i n="[Sectorización].[Periodo].&amp;[sep-08]" c="sep-08"/>
              <i n="[Sectorización].[Periodo].&amp;[sep-09]" c="sep-09"/>
              <i n="[Sectorización].[Periodo].&amp;[sep-10]" c="sep-10"/>
              <i n="[Sectorización].[Periodo].&amp;[sep-11]" c="sep-11"/>
              <i n="[Sectorización].[Periodo].&amp;[sep-12]" c="sep-12"/>
              <i n="[Sectorización].[Periodo].&amp;[sep-13]" c="sep-13"/>
              <i n="[Sectorización].[Periodo].&amp;[sep-20*]" c="sep-20*"/>
            </range>
          </ranges>
        </level>
      </levels>
      <selections count="1">
        <selection n="[Sectorización].[Periodo].&amp;[dic-10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eriodo 1" xr10:uid="{BC204954-FE2E-4911-9A2A-E3A510BB37DA}" cache="SegmentaciónDeDatos_Periodo1" caption="Periodo" startItem="1" level="1" rowHeight="241300"/>
  <slicer name="Periodo" xr10:uid="{A09CAC62-9C2C-419D-A8AB-BDB8DA2E8FEB}" cache="SegmentaciónDeDatos_Periodo1" caption="Periodo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694FD6-99FD-45F4-85F5-105C371A0A68}" name="NN" displayName="NN" ref="A1:E519" totalsRowShown="0" headerRowDxfId="128" dataDxfId="126" headerRowBorderDxfId="127" tableBorderDxfId="125" totalsRowBorderDxfId="124">
  <autoFilter ref="A1:E519" xr:uid="{5EC000E7-6DCE-4B59-8258-F47091D6864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2" xr3:uid="{552D638D-BCC2-4038-99CE-D65C408693F1}" name="Periodo" dataDxfId="123" dataCellStyle="Normal_Hoja1"/>
    <tableColumn id="3" xr3:uid="{16617F8C-94D0-4936-9A9F-EB6AE64EA042}" name="Indicadores" dataDxfId="122" dataCellStyle="Normal_Hoja1"/>
    <tableColumn id="4" xr3:uid="{FC6C3F7E-B387-47B1-B89D-A4082F1D201F}" name="Total" dataDxfId="121"/>
    <tableColumn id="5" xr3:uid="{533D91BA-159E-471D-913E-663BC01F72EC}" name="Hombre" dataDxfId="120"/>
    <tableColumn id="6" xr3:uid="{15D19D64-AD13-430C-8EFB-FD647E804A36}" name="Mujer" dataDxfId="11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C351E2-4044-437C-996D-56E968C1A64F}" name="Sectorización" displayName="Sectorización" ref="A1:E48" totalsRowShown="0" headerRowDxfId="30" dataDxfId="29">
  <autoFilter ref="A1:E48" xr:uid="{CF5B26DF-00B2-4BAD-9771-F619DF026F68}"/>
  <tableColumns count="5">
    <tableColumn id="1" xr3:uid="{9E79EFAD-E812-4CB7-AC5D-5745D6FAC838}" name="Periodo" dataDxfId="28"/>
    <tableColumn id="2" xr3:uid="{9F92264D-9E62-46D3-92AC-B1053B8BACC6}" name="Sector Formal" dataDxfId="27" dataCellStyle="Porcentaje"/>
    <tableColumn id="3" xr3:uid="{5C7A8743-0B32-44AA-B336-AF0B3135C0A7}" name="Sector Informal" dataDxfId="26" dataCellStyle="Porcentaje"/>
    <tableColumn id="4" xr3:uid="{EBD01048-3251-4444-8940-C0988C7A5614}" name="Empleo Doméstico" dataDxfId="25" dataCellStyle="Porcentaje"/>
    <tableColumn id="5" xr3:uid="{73CAD34E-6C02-4D12-84A3-C6704A54084D}" name="No Clasificados por Sector" dataDxfId="24" dataCellStyle="Porcentaj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68DE3E-4C33-4341-B7B4-9AFF94D4D0D4}" name="ParticiónEdad" displayName="ParticiónEdad" ref="A2:F39" totalsRowShown="0" headerRowDxfId="118" dataDxfId="116" headerRowBorderDxfId="117" tableBorderDxfId="115" totalsRowBorderDxfId="114">
  <autoFilter ref="A2:F39" xr:uid="{AFABA3C5-509F-4199-9AD2-8DA9470DF959}"/>
  <tableColumns count="6">
    <tableColumn id="1" xr3:uid="{4734250B-1861-4618-8CBA-63A3B41240FC}" name="Periodo" dataDxfId="113"/>
    <tableColumn id="2" xr3:uid="{6B8A95FF-5CE7-4395-B283-D0EB752BB12C}" name="15 y 24 años" dataDxfId="112"/>
    <tableColumn id="3" xr3:uid="{F7311D95-EB7E-4110-8C29-096F08A24992}" name="25 y 34 años" dataDxfId="111"/>
    <tableColumn id="4" xr3:uid="{BD5D463C-FCAF-4585-BD3B-DE2F0DD7E730}" name="35 y 44 años" dataDxfId="110"/>
    <tableColumn id="5" xr3:uid="{47FBEFBA-A4CD-4C43-9C02-93D0B50F6150}" name="45 y 64 años" dataDxfId="109"/>
    <tableColumn id="6" xr3:uid="{B9231D15-41BC-4964-B279-AFB8BED96B19}" name="65 años y más " dataDxfId="10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23D5361-45BA-4A7E-A8C1-416E5AD9C7C5}" name="Cesantes" displayName="Cesantes" ref="A1:C38" totalsRowShown="0" headerRowDxfId="107" headerRowBorderDxfId="106" tableBorderDxfId="105" totalsRowBorderDxfId="104">
  <autoFilter ref="A1:C38" xr:uid="{0FC8B855-62A4-4A0C-A0A1-2781F523C2DD}"/>
  <tableColumns count="3">
    <tableColumn id="1" xr3:uid="{C5CB7BCB-99C5-4AA0-8B67-E22AA2FA7D03}" name="Periodo" dataDxfId="103"/>
    <tableColumn id="2" xr3:uid="{0A815740-0D6F-47E3-8064-2040491E2BBD}" name="Cesantes" dataDxfId="102"/>
    <tableColumn id="3" xr3:uid="{F0D7BE80-2D37-4A8C-9304-37EDF02B997A}" name="Nuevos" dataDxfId="10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86210A-C55C-4FC6-B750-41EDDA296729}" name="EdadHMEtnia" displayName="EdadHMEtnia" ref="A2:C39" totalsRowShown="0" headerRowDxfId="100" dataDxfId="99" tableBorderDxfId="98">
  <autoFilter ref="A2:C39" xr:uid="{4CC9BF3C-6A97-49AD-AD4B-71A78AC521AA}"/>
  <tableColumns count="3">
    <tableColumn id="1" xr3:uid="{89771103-B105-4317-8698-B83440116B56}" name="Periodo" dataDxfId="97"/>
    <tableColumn id="2" xr3:uid="{505A8ED5-BA5A-4B16-B2B2-15048FC8A444}" name="Hombre" dataDxfId="96"/>
    <tableColumn id="3" xr3:uid="{9D1E0605-5556-4B2D-A7E6-4EEC7296762E}" name="Mujer" dataDxfId="9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C9A494-CDCA-4120-A6A3-7C8C191CE8A5}" name="Ocupacion" displayName="Ocupacion" ref="A1:G667" totalsRowShown="0" headerRowDxfId="94" dataDxfId="93">
  <autoFilter ref="A1:G667" xr:uid="{A874BF0F-40DD-4628-A1E3-BE5AE23E83DE}"/>
  <tableColumns count="7">
    <tableColumn id="2" xr3:uid="{8B7E023F-509E-49A9-A9C2-3784482EE69B}" name="Periodo" dataDxfId="92" dataCellStyle="Normal_Hoja1"/>
    <tableColumn id="3" xr3:uid="{4F4A1D09-D91A-4AE4-859E-7334A1C53EB3}" name="Indicadores" dataDxfId="91" dataCellStyle="Normal_Hoja1"/>
    <tableColumn id="4" xr3:uid="{A11C5F20-7CE2-4904-AE6B-01E96A6C3082}" name="Nacional" dataDxfId="90"/>
    <tableColumn id="5" xr3:uid="{EC95C8CE-CF07-4DD5-82BF-9488FFCED2F3}" name="Urbano" dataDxfId="89"/>
    <tableColumn id="6" xr3:uid="{307CE580-104D-488D-8AA2-C493794B5CDB}" name="Rural" dataDxfId="88"/>
    <tableColumn id="7" xr3:uid="{BFC6AC32-B9FF-48BF-BB3F-9E310DC0532B}" name="Hombre" dataDxfId="87"/>
    <tableColumn id="8" xr3:uid="{B261B654-2C77-40CA-9E94-1CEC255B9867}" name="Mujer" dataDxfId="8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E4DB02-B913-4853-BA1A-AB723CFE0FB5}" name="Tabla1" displayName="Tabla1" ref="A1:G38" totalsRowShown="0" headerRowDxfId="85" dataDxfId="84">
  <autoFilter ref="A1:G38" xr:uid="{75664F62-C0CE-47D2-88DC-A559FFBEA6EC}"/>
  <tableColumns count="7">
    <tableColumn id="2" xr3:uid="{22A78B66-0F41-4B7A-AA1C-D2756C04B26D}" name="Periodo" dataDxfId="83"/>
    <tableColumn id="3" xr3:uid="{E191D8BA-7466-4F23-859F-08591FC78EED}" name="Indicadores" dataDxfId="82"/>
    <tableColumn id="4" xr3:uid="{336B10B5-CB07-41DD-B5BD-29850B4F5C26}" name="Nacional" dataDxfId="81"/>
    <tableColumn id="5" xr3:uid="{8DD5C1C7-51B7-4331-AC99-7F5CAD77FD92}" name="Urbano" dataDxfId="80"/>
    <tableColumn id="6" xr3:uid="{35333AE0-A91D-4772-83D6-D591AD47805C}" name="Rural" dataDxfId="79"/>
    <tableColumn id="7" xr3:uid="{3EF3D0F7-C8A0-4C9E-B27E-F78B884A21DF}" name="Hombre" dataDxfId="78"/>
    <tableColumn id="8" xr3:uid="{39A30897-956B-46E1-95B9-342075C975DB}" name="Mujer" dataDxfId="77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5B00F6-3798-4EE8-B13E-975B7A4EA0AF}" name="ProporciónGL" displayName="ProporciónGL" ref="A1:G667" totalsRowShown="0" headerRowDxfId="53" dataDxfId="52" dataCellStyle="Millares">
  <autoFilter ref="A1:G667" xr:uid="{CA39FC20-4B80-4749-9BDD-36B93E99DC0F}"/>
  <tableColumns count="7">
    <tableColumn id="2" xr3:uid="{4E066498-2D0B-4E88-8201-D4B7C4032303}" name="Periodo" dataDxfId="51" dataCellStyle="Normal_Hoja1"/>
    <tableColumn id="3" xr3:uid="{E07F07DE-E121-45E6-B7B3-A9639F59FC93}" name="Indicadores" dataDxfId="50" dataCellStyle="Normal_Hoja1"/>
    <tableColumn id="4" xr3:uid="{412A6746-A70E-4A37-91C8-C30B78A283D9}" name="Total" dataDxfId="49" dataCellStyle="Millares"/>
    <tableColumn id="7" xr3:uid="{EDE7A59B-531D-4A42-8A38-C64CCFDA1B17}" name="Hombre" dataDxfId="48" dataCellStyle="Millares"/>
    <tableColumn id="8" xr3:uid="{E40DC7AB-6EC4-4C51-BA58-E085FD8552DF}" name="Mujer" dataDxfId="47" dataCellStyle="Millares"/>
    <tableColumn id="9" xr3:uid="{7E333058-5753-4776-A232-6B873B39FC48}" name="%Hombres" dataDxfId="46" dataCellStyle="Millares">
      <calculatedColumnFormula>((ProporciónGL[[#This Row],[Hombre]])/(ProporciónGL[[#This Row],[Total]]))</calculatedColumnFormula>
    </tableColumn>
    <tableColumn id="10" xr3:uid="{08808F49-FFD0-431C-8342-EB2DD7EC787B}" name="%Mujeres" dataDxfId="45" dataCellStyle="Millares">
      <calculatedColumnFormula>((ProporciónGL[[#This Row],[Mujer]])/(ProporciónGL[[#This Row],[Total]]))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13C4A4-EB41-4338-9B76-8F16B41E1743}" name="ProporciónETNIA" displayName="ProporciónETNIA" ref="A1:G38" totalsRowShown="0" headerRowDxfId="44" dataDxfId="43" tableBorderDxfId="42">
  <autoFilter ref="A1:G38" xr:uid="{B4858B72-91BD-473D-B525-3DF4B9628318}"/>
  <tableColumns count="7">
    <tableColumn id="1" xr3:uid="{53D8CC29-2A7B-4E68-AB29-3DC15A88BA25}" name="Periodo" dataDxfId="41"/>
    <tableColumn id="2" xr3:uid="{4FAD6369-2531-45F3-8AA2-28F8A0643E5C}" name="Indígena" dataDxfId="40"/>
    <tableColumn id="3" xr3:uid="{2B5FE233-58E5-46A4-8B18-942D7E8E315E}" name="Afroecuatoriano" dataDxfId="39"/>
    <tableColumn id="4" xr3:uid="{EF39199E-B050-455F-961A-05DA318CA542}" name="Mestizo/a" dataDxfId="38"/>
    <tableColumn id="5" xr3:uid="{C9DB6D92-79A6-4740-A865-FD6C82B553E8}" name="Blanco" dataDxfId="37"/>
    <tableColumn id="6" xr3:uid="{FA10676B-1FEB-47DC-AAEF-F20D0F96C436}" name="Montubio" dataDxfId="36"/>
    <tableColumn id="7" xr3:uid="{99D58DC2-AA8B-4E00-944B-738CEB640EDF}" name="Otro Cual" dataDxfId="35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A80EC73-4A08-4043-A3D7-FD9293AE9068}" name="PublicoPrivado" displayName="PublicoPrivado" ref="A1:C38" totalsRowShown="0" tableBorderDxfId="34">
  <autoFilter ref="A1:C38" xr:uid="{7C27C3CC-58D0-4E6F-8B3D-F25A083902DF}">
    <filterColumn colId="0" hiddenButton="1"/>
    <filterColumn colId="1" hiddenButton="1"/>
    <filterColumn colId="2" hiddenButton="1"/>
  </autoFilter>
  <tableColumns count="3">
    <tableColumn id="1" xr3:uid="{23D41044-FC6F-42A3-8385-FF7F636BF87E}" name="Periodo" dataDxfId="33"/>
    <tableColumn id="2" xr3:uid="{EC62B865-5090-4532-8797-F79E75E9B9F2}" name="Público" dataDxfId="32"/>
    <tableColumn id="3" xr3:uid="{CA446505-50B2-4934-8E91-2BFD8E4FEAF3}" name="Privado" dataDxfId="3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microsoft.com/office/2007/relationships/slicer" Target="../slicers/slicer1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305ED-0BAA-4478-B3AD-E45E93021557}">
  <dimension ref="A1:H519"/>
  <sheetViews>
    <sheetView workbookViewId="0">
      <selection sqref="A1:XFD1048576"/>
    </sheetView>
  </sheetViews>
  <sheetFormatPr baseColWidth="10" defaultRowHeight="14.25" x14ac:dyDescent="0.2"/>
  <cols>
    <col min="1" max="1" width="11.42578125" style="1"/>
    <col min="2" max="2" width="55.85546875" style="1" customWidth="1"/>
    <col min="3" max="16384" width="11.42578125" style="1"/>
  </cols>
  <sheetData>
    <row r="1" spans="1:8" x14ac:dyDescent="0.2">
      <c r="A1" s="53" t="s">
        <v>0</v>
      </c>
      <c r="B1" s="53" t="s">
        <v>1</v>
      </c>
      <c r="C1" s="53" t="s">
        <v>66</v>
      </c>
      <c r="D1" s="53" t="s">
        <v>5</v>
      </c>
      <c r="E1" s="53" t="s">
        <v>6</v>
      </c>
      <c r="F1" s="53"/>
      <c r="G1" s="53"/>
      <c r="H1" s="53"/>
    </row>
    <row r="2" spans="1:8" x14ac:dyDescent="0.2">
      <c r="A2" s="54" t="s">
        <v>7</v>
      </c>
      <c r="B2" s="55" t="s">
        <v>67</v>
      </c>
      <c r="C2" s="56">
        <v>0.64658024030115668</v>
      </c>
      <c r="D2" s="56">
        <v>0.79971202134700647</v>
      </c>
      <c r="E2" s="56">
        <v>0.5006894464200059</v>
      </c>
      <c r="F2" s="57"/>
      <c r="G2" s="58"/>
      <c r="H2" s="58"/>
    </row>
    <row r="3" spans="1:8" x14ac:dyDescent="0.2">
      <c r="A3" s="54" t="s">
        <v>7</v>
      </c>
      <c r="B3" s="55" t="s">
        <v>126</v>
      </c>
      <c r="C3" s="56">
        <v>0.95001645376750787</v>
      </c>
      <c r="D3" s="56">
        <v>0.96163393715175227</v>
      </c>
      <c r="E3" s="56">
        <v>0.93286702102840091</v>
      </c>
      <c r="F3" s="57"/>
      <c r="G3" s="58"/>
      <c r="H3" s="58"/>
    </row>
    <row r="4" spans="1:8" x14ac:dyDescent="0.2">
      <c r="A4" s="54" t="s">
        <v>7</v>
      </c>
      <c r="B4" s="55" t="s">
        <v>127</v>
      </c>
      <c r="C4" s="56">
        <v>0.43199902491336395</v>
      </c>
      <c r="D4" s="56">
        <v>0.50498654437150214</v>
      </c>
      <c r="E4" s="56">
        <v>0.32425670979001076</v>
      </c>
      <c r="F4" s="57"/>
      <c r="G4" s="58"/>
      <c r="H4" s="58"/>
    </row>
    <row r="5" spans="1:8" x14ac:dyDescent="0.2">
      <c r="A5" s="54" t="s">
        <v>7</v>
      </c>
      <c r="B5" s="55" t="s">
        <v>68</v>
      </c>
      <c r="C5" s="56">
        <v>0.18242839756231588</v>
      </c>
      <c r="D5" s="56">
        <v>0.1797926057663353</v>
      </c>
      <c r="E5" s="56">
        <v>0.18631928620176907</v>
      </c>
      <c r="F5" s="57"/>
      <c r="G5" s="58"/>
      <c r="H5" s="58"/>
    </row>
    <row r="6" spans="1:8" x14ac:dyDescent="0.2">
      <c r="A6" s="54" t="s">
        <v>7</v>
      </c>
      <c r="B6" s="55" t="s">
        <v>128</v>
      </c>
      <c r="C6" s="56">
        <v>0.13578146252977302</v>
      </c>
      <c r="D6" s="56">
        <v>0.12558276747573141</v>
      </c>
      <c r="E6" s="56">
        <v>0.15083651611313381</v>
      </c>
      <c r="F6" s="57"/>
      <c r="G6" s="58"/>
      <c r="H6" s="58"/>
    </row>
    <row r="7" spans="1:8" x14ac:dyDescent="0.2">
      <c r="A7" s="54" t="s">
        <v>7</v>
      </c>
      <c r="B7" s="55" t="s">
        <v>129</v>
      </c>
      <c r="C7" s="56">
        <v>4.6646935032543642E-2</v>
      </c>
      <c r="D7" s="56">
        <v>5.4209838290603975E-2</v>
      </c>
      <c r="E7" s="56">
        <v>3.5482770088635249E-2</v>
      </c>
      <c r="F7" s="57"/>
      <c r="G7" s="58"/>
      <c r="H7" s="58"/>
    </row>
    <row r="8" spans="1:8" x14ac:dyDescent="0.2">
      <c r="A8" s="54" t="s">
        <v>7</v>
      </c>
      <c r="B8" s="55" t="s">
        <v>69</v>
      </c>
      <c r="C8" s="56">
        <v>8.7933050669048482E-2</v>
      </c>
      <c r="D8" s="56">
        <v>4.6627188772888122E-2</v>
      </c>
      <c r="E8" s="56">
        <v>0.14890771074650153</v>
      </c>
      <c r="F8" s="57"/>
      <c r="G8" s="58"/>
      <c r="H8" s="58"/>
    </row>
    <row r="9" spans="1:8" x14ac:dyDescent="0.2">
      <c r="A9" s="54" t="s">
        <v>7</v>
      </c>
      <c r="B9" s="55" t="s">
        <v>130</v>
      </c>
      <c r="C9" s="56">
        <v>0.23737271617443473</v>
      </c>
      <c r="D9" s="56">
        <v>0.21982792743329138</v>
      </c>
      <c r="E9" s="56">
        <v>0.26327188594145362</v>
      </c>
      <c r="F9" s="57"/>
      <c r="G9" s="58"/>
      <c r="H9" s="58"/>
    </row>
    <row r="10" spans="1:8" x14ac:dyDescent="0.2">
      <c r="A10" s="54" t="s">
        <v>7</v>
      </c>
      <c r="B10" s="55" t="s">
        <v>131</v>
      </c>
      <c r="C10" s="56">
        <v>1.0283264448266305E-2</v>
      </c>
      <c r="D10" s="56">
        <v>1.0399670807715328E-2</v>
      </c>
      <c r="E10" s="56">
        <v>1.0111428348680104E-2</v>
      </c>
      <c r="F10" s="57"/>
      <c r="G10" s="58"/>
      <c r="H10" s="58"/>
    </row>
    <row r="11" spans="1:8" x14ac:dyDescent="0.2">
      <c r="A11" s="54" t="s">
        <v>7</v>
      </c>
      <c r="B11" s="55" t="s">
        <v>70</v>
      </c>
      <c r="C11" s="56">
        <v>4.9983546232570071E-2</v>
      </c>
      <c r="D11" s="56">
        <v>3.8366062848249151E-2</v>
      </c>
      <c r="E11" s="56">
        <v>6.7132978971563839E-2</v>
      </c>
      <c r="F11" s="57"/>
      <c r="G11" s="58"/>
      <c r="H11" s="58"/>
    </row>
    <row r="12" spans="1:8" x14ac:dyDescent="0.2">
      <c r="A12" s="54" t="s">
        <v>7</v>
      </c>
      <c r="B12" s="55" t="s">
        <v>132</v>
      </c>
      <c r="C12" s="56">
        <v>3.0496204497288092E-2</v>
      </c>
      <c r="D12" s="56">
        <v>2.5829642949957959E-2</v>
      </c>
      <c r="E12" s="56">
        <v>3.7384863661312683E-2</v>
      </c>
      <c r="F12" s="57"/>
      <c r="G12" s="58"/>
      <c r="H12" s="58"/>
    </row>
    <row r="13" spans="1:8" x14ac:dyDescent="0.2">
      <c r="A13" s="54" t="s">
        <v>7</v>
      </c>
      <c r="B13" s="55" t="s">
        <v>133</v>
      </c>
      <c r="C13" s="56">
        <v>1.9487341735281959E-2</v>
      </c>
      <c r="D13" s="56">
        <v>1.25364198982912E-2</v>
      </c>
      <c r="E13" s="56">
        <v>2.9748115310251087E-2</v>
      </c>
      <c r="F13" s="57"/>
      <c r="G13" s="58"/>
      <c r="H13" s="58"/>
    </row>
    <row r="14" spans="1:8" x14ac:dyDescent="0.2">
      <c r="A14" s="54" t="s">
        <v>7</v>
      </c>
      <c r="B14" s="55" t="s">
        <v>134</v>
      </c>
      <c r="C14" s="56">
        <v>0.68059899145646907</v>
      </c>
      <c r="D14" s="56">
        <v>0.83161792700002835</v>
      </c>
      <c r="E14" s="56">
        <v>0.5367211350960035</v>
      </c>
      <c r="F14" s="57"/>
      <c r="G14" s="58"/>
      <c r="H14" s="58"/>
    </row>
    <row r="15" spans="1:8" x14ac:dyDescent="0.2">
      <c r="A15" s="54" t="s">
        <v>7</v>
      </c>
      <c r="B15" s="55" t="s">
        <v>135</v>
      </c>
      <c r="C15" s="56">
        <v>0.46308210973014452</v>
      </c>
      <c r="D15" s="56">
        <v>0.5580483691414273</v>
      </c>
      <c r="E15" s="56">
        <v>0.37010772073992898</v>
      </c>
      <c r="F15" s="57"/>
      <c r="G15" s="58"/>
      <c r="H15" s="58"/>
    </row>
    <row r="16" spans="1:8" x14ac:dyDescent="0.2">
      <c r="A16" s="54" t="s">
        <v>26</v>
      </c>
      <c r="B16" s="55" t="s">
        <v>67</v>
      </c>
      <c r="C16" s="56">
        <v>0.65644895609108345</v>
      </c>
      <c r="D16" s="56">
        <v>0.79981871210041822</v>
      </c>
      <c r="E16" s="56">
        <v>0.51770505330641381</v>
      </c>
      <c r="F16" s="57"/>
      <c r="G16" s="58"/>
      <c r="H16" s="58"/>
    </row>
    <row r="17" spans="1:8" x14ac:dyDescent="0.2">
      <c r="A17" s="54" t="s">
        <v>26</v>
      </c>
      <c r="B17" s="55" t="s">
        <v>126</v>
      </c>
      <c r="C17" s="56">
        <v>0.94777294469111606</v>
      </c>
      <c r="D17" s="56">
        <v>0.96114472930033545</v>
      </c>
      <c r="E17" s="56">
        <v>0.92846083631312748</v>
      </c>
      <c r="F17" s="57"/>
      <c r="G17" s="58"/>
      <c r="H17" s="58"/>
    </row>
    <row r="18" spans="1:8" x14ac:dyDescent="0.2">
      <c r="A18" s="54" t="s">
        <v>26</v>
      </c>
      <c r="B18" s="55" t="s">
        <v>127</v>
      </c>
      <c r="C18" s="56">
        <v>0.41742928451506722</v>
      </c>
      <c r="D18" s="56">
        <v>0.49765105867869119</v>
      </c>
      <c r="E18" s="56">
        <v>0.3015695363814937</v>
      </c>
      <c r="F18" s="57"/>
      <c r="G18" s="58"/>
      <c r="H18" s="58"/>
    </row>
    <row r="19" spans="1:8" x14ac:dyDescent="0.2">
      <c r="A19" s="54" t="s">
        <v>26</v>
      </c>
      <c r="B19" s="55" t="s">
        <v>68</v>
      </c>
      <c r="C19" s="56">
        <v>0.1715944679673761</v>
      </c>
      <c r="D19" s="56">
        <v>0.17103887367339482</v>
      </c>
      <c r="E19" s="56">
        <v>0.1723968812228325</v>
      </c>
      <c r="F19" s="57"/>
      <c r="G19" s="58"/>
      <c r="H19" s="58"/>
    </row>
    <row r="20" spans="1:8" x14ac:dyDescent="0.2">
      <c r="A20" s="54" t="s">
        <v>26</v>
      </c>
      <c r="B20" s="55" t="s">
        <v>128</v>
      </c>
      <c r="C20" s="56">
        <v>0.12840871893761435</v>
      </c>
      <c r="D20" s="56">
        <v>0.1175952098329847</v>
      </c>
      <c r="E20" s="56">
        <v>0.1440260554321583</v>
      </c>
      <c r="F20" s="57"/>
      <c r="G20" s="58"/>
      <c r="H20" s="58"/>
    </row>
    <row r="21" spans="1:8" x14ac:dyDescent="0.2">
      <c r="A21" s="54" t="s">
        <v>26</v>
      </c>
      <c r="B21" s="55" t="s">
        <v>129</v>
      </c>
      <c r="C21" s="56">
        <v>4.318574902976139E-2</v>
      </c>
      <c r="D21" s="56">
        <v>5.3443663840409841E-2</v>
      </c>
      <c r="E21" s="56">
        <v>2.8370825790674216E-2</v>
      </c>
      <c r="F21" s="57"/>
      <c r="G21" s="58"/>
      <c r="H21" s="58"/>
    </row>
    <row r="22" spans="1:8" x14ac:dyDescent="0.2">
      <c r="A22" s="54" t="s">
        <v>26</v>
      </c>
      <c r="B22" s="55" t="s">
        <v>69</v>
      </c>
      <c r="C22" s="56">
        <v>9.3206444522639403E-2</v>
      </c>
      <c r="D22" s="56">
        <v>5.2555186662787155E-2</v>
      </c>
      <c r="E22" s="56">
        <v>0.15191674538621103</v>
      </c>
      <c r="F22" s="57"/>
      <c r="G22" s="58"/>
      <c r="H22" s="58"/>
    </row>
    <row r="23" spans="1:8" x14ac:dyDescent="0.2">
      <c r="A23" s="54" t="s">
        <v>26</v>
      </c>
      <c r="B23" s="55" t="s">
        <v>130</v>
      </c>
      <c r="C23" s="56">
        <v>0.25627547362564251</v>
      </c>
      <c r="D23" s="56">
        <v>0.23073072283788126</v>
      </c>
      <c r="E23" s="56">
        <v>0.29316830507023661</v>
      </c>
      <c r="F23" s="57"/>
      <c r="G23" s="58"/>
      <c r="H23" s="58"/>
    </row>
    <row r="24" spans="1:8" x14ac:dyDescent="0.2">
      <c r="A24" s="54" t="s">
        <v>26</v>
      </c>
      <c r="B24" s="55" t="s">
        <v>131</v>
      </c>
      <c r="C24" s="56">
        <v>9.2672740603797401E-3</v>
      </c>
      <c r="D24" s="56">
        <v>9.1688874475863505E-3</v>
      </c>
      <c r="E24" s="56">
        <v>9.4093682523470178E-3</v>
      </c>
      <c r="F24" s="57"/>
      <c r="G24" s="58"/>
      <c r="H24" s="59"/>
    </row>
    <row r="25" spans="1:8" x14ac:dyDescent="0.2">
      <c r="A25" s="54" t="s">
        <v>26</v>
      </c>
      <c r="B25" s="55" t="s">
        <v>70</v>
      </c>
      <c r="C25" s="56">
        <v>5.222705530889054E-2</v>
      </c>
      <c r="D25" s="56">
        <v>3.8855270699657114E-2</v>
      </c>
      <c r="E25" s="56">
        <v>7.1539163686878043E-2</v>
      </c>
      <c r="F25" s="57"/>
      <c r="G25" s="58"/>
      <c r="H25" s="58"/>
    </row>
    <row r="26" spans="1:8" x14ac:dyDescent="0.2">
      <c r="A26" s="54" t="s">
        <v>26</v>
      </c>
      <c r="B26" s="55" t="s">
        <v>132</v>
      </c>
      <c r="C26" s="56">
        <v>3.6970699668265959E-2</v>
      </c>
      <c r="D26" s="56">
        <v>3.1655337382255878E-2</v>
      </c>
      <c r="E26" s="56">
        <v>4.4647375260603424E-2</v>
      </c>
      <c r="F26" s="57"/>
      <c r="G26" s="58"/>
      <c r="H26" s="58"/>
    </row>
    <row r="27" spans="1:8" x14ac:dyDescent="0.2">
      <c r="A27" s="54" t="s">
        <v>26</v>
      </c>
      <c r="B27" s="55" t="s">
        <v>133</v>
      </c>
      <c r="C27" s="56">
        <v>1.5256355640624606E-2</v>
      </c>
      <c r="D27" s="56">
        <v>7.1999333174012645E-3</v>
      </c>
      <c r="E27" s="56">
        <v>2.6891788426274679E-2</v>
      </c>
      <c r="F27" s="57"/>
      <c r="G27" s="59"/>
      <c r="H27" s="59"/>
    </row>
    <row r="28" spans="1:8" x14ac:dyDescent="0.2">
      <c r="A28" s="54" t="s">
        <v>26</v>
      </c>
      <c r="B28" s="55" t="s">
        <v>134</v>
      </c>
      <c r="C28" s="56">
        <v>0.6926225946500657</v>
      </c>
      <c r="D28" s="56">
        <v>0.83215221154325036</v>
      </c>
      <c r="E28" s="56">
        <v>0.55759492814171585</v>
      </c>
      <c r="F28" s="57"/>
      <c r="G28" s="58"/>
      <c r="H28" s="58"/>
    </row>
    <row r="29" spans="1:8" x14ac:dyDescent="0.2">
      <c r="A29" s="54" t="s">
        <v>26</v>
      </c>
      <c r="B29" s="55" t="s">
        <v>135</v>
      </c>
      <c r="C29" s="56">
        <v>0.47812112501462756</v>
      </c>
      <c r="D29" s="56">
        <v>0.56685603388910055</v>
      </c>
      <c r="E29" s="56">
        <v>0.38995917388853968</v>
      </c>
      <c r="F29" s="57"/>
      <c r="G29" s="58"/>
      <c r="H29" s="58"/>
    </row>
    <row r="30" spans="1:8" x14ac:dyDescent="0.2">
      <c r="A30" s="54" t="s">
        <v>27</v>
      </c>
      <c r="B30" s="55" t="s">
        <v>67</v>
      </c>
      <c r="C30" s="56">
        <v>0.62238545713556559</v>
      </c>
      <c r="D30" s="56">
        <v>0.78078172365755261</v>
      </c>
      <c r="E30" s="56">
        <v>0.47468655929164905</v>
      </c>
      <c r="F30" s="57"/>
      <c r="G30" s="58"/>
      <c r="H30" s="58"/>
    </row>
    <row r="31" spans="1:8" x14ac:dyDescent="0.2">
      <c r="A31" s="54" t="s">
        <v>27</v>
      </c>
      <c r="B31" s="55" t="s">
        <v>126</v>
      </c>
      <c r="C31" s="56">
        <v>0.94048537014194888</v>
      </c>
      <c r="D31" s="56">
        <v>0.9565072035290797</v>
      </c>
      <c r="E31" s="56">
        <v>0.9169286656494624</v>
      </c>
      <c r="F31" s="57"/>
      <c r="G31" s="58"/>
      <c r="H31" s="58"/>
    </row>
    <row r="32" spans="1:8" x14ac:dyDescent="0.2">
      <c r="A32" s="54" t="s">
        <v>27</v>
      </c>
      <c r="B32" s="55" t="s">
        <v>127</v>
      </c>
      <c r="C32" s="56">
        <v>0.44768522485274587</v>
      </c>
      <c r="D32" s="56">
        <v>0.52391538868735166</v>
      </c>
      <c r="E32" s="56">
        <v>0.33560495292171</v>
      </c>
      <c r="F32" s="57"/>
      <c r="G32" s="58"/>
      <c r="H32" s="58"/>
    </row>
    <row r="33" spans="1:8" x14ac:dyDescent="0.2">
      <c r="A33" s="54" t="s">
        <v>27</v>
      </c>
      <c r="B33" s="55" t="s">
        <v>68</v>
      </c>
      <c r="C33" s="56">
        <v>0.15002586559320985</v>
      </c>
      <c r="D33" s="56">
        <v>0.14447913226574299</v>
      </c>
      <c r="E33" s="56">
        <v>0.15818115935619262</v>
      </c>
      <c r="F33" s="57"/>
      <c r="G33" s="58"/>
      <c r="H33" s="58"/>
    </row>
    <row r="34" spans="1:8" x14ac:dyDescent="0.2">
      <c r="A34" s="54" t="s">
        <v>27</v>
      </c>
      <c r="B34" s="55" t="s">
        <v>128</v>
      </c>
      <c r="C34" s="56">
        <v>0.11033195364535162</v>
      </c>
      <c r="D34" s="56">
        <v>9.954502493693157E-2</v>
      </c>
      <c r="E34" s="56">
        <v>0.12619184220027824</v>
      </c>
      <c r="F34" s="57"/>
      <c r="G34" s="58"/>
      <c r="H34" s="58"/>
    </row>
    <row r="35" spans="1:8" x14ac:dyDescent="0.2">
      <c r="A35" s="54" t="s">
        <v>27</v>
      </c>
      <c r="B35" s="55" t="s">
        <v>129</v>
      </c>
      <c r="C35" s="56">
        <v>3.9693911947857465E-2</v>
      </c>
      <c r="D35" s="56">
        <v>4.4934107328811257E-2</v>
      </c>
      <c r="E35" s="56">
        <v>3.1989317155913979E-2</v>
      </c>
      <c r="F35" s="57"/>
      <c r="G35" s="58"/>
      <c r="H35" s="58"/>
    </row>
    <row r="36" spans="1:8" x14ac:dyDescent="0.2">
      <c r="A36" s="54" t="s">
        <v>27</v>
      </c>
      <c r="B36" s="55" t="s">
        <v>69</v>
      </c>
      <c r="C36" s="56">
        <v>8.2050635729485247E-2</v>
      </c>
      <c r="D36" s="56">
        <v>4.202402685240067E-2</v>
      </c>
      <c r="E36" s="56">
        <v>0.14090126626407598</v>
      </c>
      <c r="F36" s="57"/>
      <c r="G36" s="58"/>
      <c r="H36" s="58"/>
    </row>
    <row r="37" spans="1:8" x14ac:dyDescent="0.2">
      <c r="A37" s="54" t="s">
        <v>27</v>
      </c>
      <c r="B37" s="55" t="s">
        <v>130</v>
      </c>
      <c r="C37" s="56">
        <v>0.25829924629507195</v>
      </c>
      <c r="D37" s="56">
        <v>0.24296989622702342</v>
      </c>
      <c r="E37" s="56">
        <v>0.28083780108397466</v>
      </c>
      <c r="F37" s="57"/>
      <c r="G37" s="58"/>
      <c r="H37" s="58"/>
    </row>
    <row r="38" spans="1:8" x14ac:dyDescent="0.2">
      <c r="A38" s="54" t="s">
        <v>27</v>
      </c>
      <c r="B38" s="55" t="s">
        <v>131</v>
      </c>
      <c r="C38" s="56">
        <v>2.4243976714180644E-3</v>
      </c>
      <c r="D38" s="56">
        <v>3.1187594965628412E-3</v>
      </c>
      <c r="E38" s="56">
        <v>1.4034860235089877E-3</v>
      </c>
      <c r="F38" s="57"/>
      <c r="G38" s="58"/>
      <c r="H38" s="59"/>
    </row>
    <row r="39" spans="1:8" x14ac:dyDescent="0.2">
      <c r="A39" s="54" t="s">
        <v>27</v>
      </c>
      <c r="B39" s="55" t="s">
        <v>70</v>
      </c>
      <c r="C39" s="56">
        <v>5.9514629858050651E-2</v>
      </c>
      <c r="D39" s="56">
        <v>4.3492796470903497E-2</v>
      </c>
      <c r="E39" s="56">
        <v>8.3071334350535847E-2</v>
      </c>
      <c r="F39" s="57"/>
      <c r="G39" s="58"/>
      <c r="H39" s="58"/>
    </row>
    <row r="40" spans="1:8" x14ac:dyDescent="0.2">
      <c r="A40" s="54" t="s">
        <v>27</v>
      </c>
      <c r="B40" s="55" t="s">
        <v>132</v>
      </c>
      <c r="C40" s="56">
        <v>3.9609669736008345E-2</v>
      </c>
      <c r="D40" s="56">
        <v>3.1537102009129653E-2</v>
      </c>
      <c r="E40" s="56">
        <v>5.1478666737950193E-2</v>
      </c>
      <c r="F40" s="57"/>
      <c r="G40" s="58"/>
      <c r="H40" s="58"/>
    </row>
    <row r="41" spans="1:8" x14ac:dyDescent="0.2">
      <c r="A41" s="54" t="s">
        <v>27</v>
      </c>
      <c r="B41" s="55" t="s">
        <v>133</v>
      </c>
      <c r="C41" s="56">
        <v>1.9904960122042185E-2</v>
      </c>
      <c r="D41" s="56">
        <v>1.1955694461773914E-2</v>
      </c>
      <c r="E41" s="56">
        <v>3.1592667612585779E-2</v>
      </c>
      <c r="F41" s="57"/>
      <c r="G41" s="58"/>
      <c r="H41" s="58"/>
    </row>
    <row r="42" spans="1:8" x14ac:dyDescent="0.2">
      <c r="A42" s="54" t="s">
        <v>27</v>
      </c>
      <c r="B42" s="55" t="s">
        <v>134</v>
      </c>
      <c r="C42" s="56">
        <v>0.66177048244952563</v>
      </c>
      <c r="D42" s="56">
        <v>0.81628420651387312</v>
      </c>
      <c r="E42" s="56">
        <v>0.51769191767543477</v>
      </c>
      <c r="F42" s="57"/>
      <c r="G42" s="58"/>
      <c r="H42" s="58"/>
    </row>
    <row r="43" spans="1:8" x14ac:dyDescent="0.2">
      <c r="A43" s="54" t="s">
        <v>27</v>
      </c>
      <c r="B43" s="55" t="s">
        <v>135</v>
      </c>
      <c r="C43" s="56">
        <v>0.46008771442102514</v>
      </c>
      <c r="D43" s="56">
        <v>0.55632837927333567</v>
      </c>
      <c r="E43" s="56">
        <v>0.36679407516700835</v>
      </c>
      <c r="F43" s="57"/>
      <c r="G43" s="58"/>
      <c r="H43" s="58"/>
    </row>
    <row r="44" spans="1:8" x14ac:dyDescent="0.2">
      <c r="A44" s="54" t="s">
        <v>28</v>
      </c>
      <c r="B44" s="55" t="s">
        <v>67</v>
      </c>
      <c r="C44" s="56">
        <v>0.61051615026431494</v>
      </c>
      <c r="D44" s="56">
        <v>0.76018595847647885</v>
      </c>
      <c r="E44" s="56">
        <v>0.46950017235714775</v>
      </c>
      <c r="F44" s="57"/>
      <c r="G44" s="58"/>
      <c r="H44" s="58"/>
    </row>
    <row r="45" spans="1:8" x14ac:dyDescent="0.2">
      <c r="A45" s="54" t="s">
        <v>28</v>
      </c>
      <c r="B45" s="55" t="s">
        <v>126</v>
      </c>
      <c r="C45" s="56">
        <v>0.93528690027636541</v>
      </c>
      <c r="D45" s="56">
        <v>0.94832074326906424</v>
      </c>
      <c r="E45" s="56">
        <v>0.9160794990852591</v>
      </c>
      <c r="F45" s="57"/>
      <c r="G45" s="58"/>
      <c r="H45" s="58"/>
    </row>
    <row r="46" spans="1:8" x14ac:dyDescent="0.2">
      <c r="A46" s="54" t="s">
        <v>28</v>
      </c>
      <c r="B46" s="55" t="s">
        <v>127</v>
      </c>
      <c r="C46" s="56">
        <v>0.39177208674215108</v>
      </c>
      <c r="D46" s="56">
        <v>0.45249716110424387</v>
      </c>
      <c r="E46" s="56">
        <v>0.30228421533788719</v>
      </c>
      <c r="F46" s="57"/>
      <c r="G46" s="58"/>
      <c r="H46" s="58"/>
    </row>
    <row r="47" spans="1:8" x14ac:dyDescent="0.2">
      <c r="A47" s="54" t="s">
        <v>28</v>
      </c>
      <c r="B47" s="55" t="s">
        <v>68</v>
      </c>
      <c r="C47" s="56">
        <v>0.16363192955041547</v>
      </c>
      <c r="D47" s="56">
        <v>0.16306806171502175</v>
      </c>
      <c r="E47" s="56">
        <v>0.16446287678057314</v>
      </c>
      <c r="F47" s="57"/>
      <c r="G47" s="58"/>
      <c r="H47" s="58"/>
    </row>
    <row r="48" spans="1:8" x14ac:dyDescent="0.2">
      <c r="A48" s="54" t="s">
        <v>28</v>
      </c>
      <c r="B48" s="55" t="s">
        <v>128</v>
      </c>
      <c r="C48" s="56">
        <v>0.11673433786688023</v>
      </c>
      <c r="D48" s="56">
        <v>0.10740488378681806</v>
      </c>
      <c r="E48" s="56">
        <v>0.13048274403613402</v>
      </c>
      <c r="F48" s="57"/>
      <c r="G48" s="58"/>
      <c r="H48" s="58"/>
    </row>
    <row r="49" spans="1:8" x14ac:dyDescent="0.2">
      <c r="A49" s="54" t="s">
        <v>28</v>
      </c>
      <c r="B49" s="55" t="s">
        <v>129</v>
      </c>
      <c r="C49" s="56">
        <v>4.6897591683535016E-2</v>
      </c>
      <c r="D49" s="56">
        <v>5.5663177928203529E-2</v>
      </c>
      <c r="E49" s="56">
        <v>3.3980132744439014E-2</v>
      </c>
      <c r="F49" s="57"/>
      <c r="G49" s="58"/>
      <c r="H49" s="58"/>
    </row>
    <row r="50" spans="1:8" x14ac:dyDescent="0.2">
      <c r="A50" s="54" t="s">
        <v>28</v>
      </c>
      <c r="B50" s="55" t="s">
        <v>69</v>
      </c>
      <c r="C50" s="56">
        <v>8.8900507924829994E-2</v>
      </c>
      <c r="D50" s="56">
        <v>4.9169540231733783E-2</v>
      </c>
      <c r="E50" s="56">
        <v>0.14745028764985491</v>
      </c>
      <c r="F50" s="57"/>
      <c r="G50" s="58"/>
      <c r="H50" s="58"/>
    </row>
    <row r="51" spans="1:8" x14ac:dyDescent="0.2">
      <c r="A51" s="54" t="s">
        <v>28</v>
      </c>
      <c r="B51" s="55" t="s">
        <v>130</v>
      </c>
      <c r="C51" s="56">
        <v>0.27158275301677692</v>
      </c>
      <c r="D51" s="56">
        <v>0.26224782266197122</v>
      </c>
      <c r="E51" s="56">
        <v>0.28533922933127781</v>
      </c>
      <c r="F51" s="57"/>
      <c r="G51" s="58"/>
      <c r="H51" s="58"/>
    </row>
    <row r="52" spans="1:8" x14ac:dyDescent="0.2">
      <c r="A52" s="54" t="s">
        <v>28</v>
      </c>
      <c r="B52" s="55" t="s">
        <v>131</v>
      </c>
      <c r="C52" s="56">
        <v>1.9399623042216603E-2</v>
      </c>
      <c r="D52" s="56">
        <v>2.1338157556097116E-2</v>
      </c>
      <c r="E52" s="56">
        <v>1.65428899856792E-2</v>
      </c>
      <c r="F52" s="57"/>
      <c r="G52" s="58"/>
      <c r="H52" s="58"/>
    </row>
    <row r="53" spans="1:8" x14ac:dyDescent="0.2">
      <c r="A53" s="54" t="s">
        <v>28</v>
      </c>
      <c r="B53" s="55" t="s">
        <v>70</v>
      </c>
      <c r="C53" s="56">
        <v>6.471309972361923E-2</v>
      </c>
      <c r="D53" s="56">
        <v>0</v>
      </c>
      <c r="E53" s="56">
        <v>8.3920500914727983E-2</v>
      </c>
      <c r="F53" s="57"/>
      <c r="G53" s="58"/>
      <c r="H53" s="58"/>
    </row>
    <row r="54" spans="1:8" x14ac:dyDescent="0.2">
      <c r="A54" s="54" t="s">
        <v>28</v>
      </c>
      <c r="B54" s="55" t="s">
        <v>132</v>
      </c>
      <c r="C54" s="56">
        <v>4.498282600424458E-2</v>
      </c>
      <c r="D54" s="56">
        <v>3.686431399243642E-2</v>
      </c>
      <c r="E54" s="56">
        <v>5.6946720104637222E-2</v>
      </c>
      <c r="F54" s="57"/>
      <c r="G54" s="58"/>
      <c r="H54" s="58"/>
    </row>
    <row r="55" spans="1:8" x14ac:dyDescent="0.2">
      <c r="A55" s="54" t="s">
        <v>28</v>
      </c>
      <c r="B55" s="55" t="s">
        <v>133</v>
      </c>
      <c r="C55" s="56">
        <v>1.9730273719374646E-2</v>
      </c>
      <c r="D55" s="56">
        <v>1.4814942738497166E-2</v>
      </c>
      <c r="E55" s="56">
        <v>2.6973780810091001E-2</v>
      </c>
      <c r="F55" s="57"/>
      <c r="G55" s="58"/>
      <c r="H55" s="58"/>
    </row>
    <row r="56" spans="1:8" x14ac:dyDescent="0.2">
      <c r="A56" s="54" t="s">
        <v>28</v>
      </c>
      <c r="B56" s="55" t="s">
        <v>134</v>
      </c>
      <c r="C56" s="56">
        <v>0.65275815376426083</v>
      </c>
      <c r="D56" s="56">
        <v>0.80161270737994639</v>
      </c>
      <c r="E56" s="56">
        <v>0.51251029285772287</v>
      </c>
      <c r="F56" s="57"/>
      <c r="G56" s="58"/>
      <c r="H56" s="58"/>
    </row>
    <row r="57" spans="1:8" x14ac:dyDescent="0.2">
      <c r="A57" s="54" t="s">
        <v>28</v>
      </c>
      <c r="B57" s="55" t="s">
        <v>135</v>
      </c>
      <c r="C57" s="56">
        <v>0.46508836461309533</v>
      </c>
      <c r="D57" s="56">
        <v>0.56231299953474601</v>
      </c>
      <c r="E57" s="56">
        <v>0.37064829011910949</v>
      </c>
      <c r="F57" s="57"/>
      <c r="G57" s="58"/>
      <c r="H57" s="58"/>
    </row>
    <row r="58" spans="1:8" x14ac:dyDescent="0.2">
      <c r="A58" s="54" t="s">
        <v>29</v>
      </c>
      <c r="B58" s="55" t="s">
        <v>67</v>
      </c>
      <c r="C58" s="56">
        <v>0.60844649470402645</v>
      </c>
      <c r="D58" s="56">
        <v>0.75875709822067749</v>
      </c>
      <c r="E58" s="56">
        <v>0.46820249977214146</v>
      </c>
      <c r="F58" s="57"/>
      <c r="G58" s="58"/>
      <c r="H58" s="58"/>
    </row>
    <row r="59" spans="1:8" x14ac:dyDescent="0.2">
      <c r="A59" s="54" t="s">
        <v>29</v>
      </c>
      <c r="B59" s="55" t="s">
        <v>126</v>
      </c>
      <c r="C59" s="56">
        <v>0.93796871001263871</v>
      </c>
      <c r="D59" s="56">
        <v>0.95021991072929002</v>
      </c>
      <c r="E59" s="56">
        <v>0.92003287624516961</v>
      </c>
      <c r="F59" s="57"/>
      <c r="G59" s="58"/>
      <c r="H59" s="58"/>
    </row>
    <row r="60" spans="1:8" x14ac:dyDescent="0.2">
      <c r="A60" s="54" t="s">
        <v>29</v>
      </c>
      <c r="B60" s="55" t="s">
        <v>127</v>
      </c>
      <c r="C60" s="56">
        <v>0.4125421965658484</v>
      </c>
      <c r="D60" s="56">
        <v>0.47025142974920686</v>
      </c>
      <c r="E60" s="56">
        <v>0.32805552157301565</v>
      </c>
      <c r="F60" s="57"/>
      <c r="G60" s="58"/>
      <c r="H60" s="58"/>
    </row>
    <row r="61" spans="1:8" x14ac:dyDescent="0.2">
      <c r="A61" s="54" t="s">
        <v>29</v>
      </c>
      <c r="B61" s="55" t="s">
        <v>68</v>
      </c>
      <c r="C61" s="56">
        <v>0.15818799933592831</v>
      </c>
      <c r="D61" s="56">
        <v>0.15261742514784832</v>
      </c>
      <c r="E61" s="56">
        <v>0.16634335446698384</v>
      </c>
      <c r="F61" s="57"/>
      <c r="G61" s="58"/>
      <c r="H61" s="58"/>
    </row>
    <row r="62" spans="1:8" x14ac:dyDescent="0.2">
      <c r="A62" s="54" t="s">
        <v>29</v>
      </c>
      <c r="B62" s="55" t="s">
        <v>128</v>
      </c>
      <c r="C62" s="56">
        <v>0.11586858552346412</v>
      </c>
      <c r="D62" s="56">
        <v>0.10267350399869216</v>
      </c>
      <c r="E62" s="56">
        <v>0.13518626664295447</v>
      </c>
      <c r="F62" s="57"/>
      <c r="G62" s="58"/>
      <c r="H62" s="58"/>
    </row>
    <row r="63" spans="1:8" x14ac:dyDescent="0.2">
      <c r="A63" s="54" t="s">
        <v>29</v>
      </c>
      <c r="B63" s="55" t="s">
        <v>129</v>
      </c>
      <c r="C63" s="56">
        <v>4.231941381246563E-2</v>
      </c>
      <c r="D63" s="56">
        <v>4.9943921149156155E-2</v>
      </c>
      <c r="E63" s="56">
        <v>3.1157087824029331E-2</v>
      </c>
      <c r="F63" s="57"/>
      <c r="G63" s="58"/>
      <c r="H63" s="58"/>
    </row>
    <row r="64" spans="1:8" x14ac:dyDescent="0.2">
      <c r="A64" s="54" t="s">
        <v>29</v>
      </c>
      <c r="B64" s="55" t="s">
        <v>69</v>
      </c>
      <c r="C64" s="56">
        <v>7.8776374506794408E-2</v>
      </c>
      <c r="D64" s="56">
        <v>4.3245635369108769E-2</v>
      </c>
      <c r="E64" s="56">
        <v>0.13079359678111133</v>
      </c>
      <c r="F64" s="57"/>
      <c r="G64" s="58"/>
      <c r="H64" s="58"/>
    </row>
    <row r="65" spans="1:8" x14ac:dyDescent="0.2">
      <c r="A65" s="54" t="s">
        <v>29</v>
      </c>
      <c r="B65" s="55" t="s">
        <v>130</v>
      </c>
      <c r="C65" s="56">
        <v>0.27526072971716575</v>
      </c>
      <c r="D65" s="56">
        <v>0.27045426828893609</v>
      </c>
      <c r="E65" s="56">
        <v>0.28229741903274469</v>
      </c>
      <c r="F65" s="57"/>
      <c r="G65" s="58"/>
      <c r="H65" s="58"/>
    </row>
    <row r="66" spans="1:8" x14ac:dyDescent="0.2">
      <c r="A66" s="54" t="s">
        <v>29</v>
      </c>
      <c r="B66" s="55" t="s">
        <v>131</v>
      </c>
      <c r="C66" s="56">
        <v>1.3201409886873074E-2</v>
      </c>
      <c r="D66" s="56">
        <v>1.3651152174161321E-2</v>
      </c>
      <c r="E66" s="56">
        <v>1.2542984391320868E-2</v>
      </c>
      <c r="F66" s="57"/>
      <c r="G66" s="58"/>
      <c r="H66" s="58"/>
    </row>
    <row r="67" spans="1:8" x14ac:dyDescent="0.2">
      <c r="A67" s="54" t="s">
        <v>29</v>
      </c>
      <c r="B67" s="55" t="s">
        <v>70</v>
      </c>
      <c r="C67" s="56">
        <v>6.2031289987403808E-2</v>
      </c>
      <c r="D67" s="56">
        <v>4.9780089270725539E-2</v>
      </c>
      <c r="E67" s="56">
        <v>7.9967123754810313E-2</v>
      </c>
      <c r="F67" s="57"/>
      <c r="G67" s="58"/>
      <c r="H67" s="58"/>
    </row>
    <row r="68" spans="1:8" x14ac:dyDescent="0.2">
      <c r="A68" s="54" t="s">
        <v>29</v>
      </c>
      <c r="B68" s="55" t="s">
        <v>132</v>
      </c>
      <c r="C68" s="56">
        <v>4.4923758740129889E-2</v>
      </c>
      <c r="D68" s="56">
        <v>3.8941415695774556E-2</v>
      </c>
      <c r="E68" s="56">
        <v>5.3681946028423473E-2</v>
      </c>
      <c r="F68" s="57"/>
      <c r="G68" s="58"/>
      <c r="H68" s="58"/>
    </row>
    <row r="69" spans="1:8" x14ac:dyDescent="0.2">
      <c r="A69" s="54" t="s">
        <v>29</v>
      </c>
      <c r="B69" s="55" t="s">
        <v>133</v>
      </c>
      <c r="C69" s="56">
        <v>1.7107531247273731E-2</v>
      </c>
      <c r="D69" s="56">
        <v>1.0838673574950924E-2</v>
      </c>
      <c r="E69" s="56">
        <v>2.6285177726386787E-2</v>
      </c>
      <c r="F69" s="57"/>
      <c r="G69" s="58"/>
      <c r="H69" s="58"/>
    </row>
    <row r="70" spans="1:8" x14ac:dyDescent="0.2">
      <c r="A70" s="54" t="s">
        <v>29</v>
      </c>
      <c r="B70" s="55" t="s">
        <v>134</v>
      </c>
      <c r="C70" s="56">
        <v>0.64868527937978115</v>
      </c>
      <c r="D70" s="56">
        <v>0.79850683999911543</v>
      </c>
      <c r="E70" s="56">
        <v>0.50889757514205336</v>
      </c>
      <c r="F70" s="57"/>
      <c r="G70" s="58"/>
      <c r="H70" s="58"/>
    </row>
    <row r="71" spans="1:8" x14ac:dyDescent="0.2">
      <c r="A71" s="54" t="s">
        <v>29</v>
      </c>
      <c r="B71" s="55" t="s">
        <v>135</v>
      </c>
      <c r="C71" s="56">
        <v>0.46418984371004762</v>
      </c>
      <c r="D71" s="56">
        <v>0.5621894799300664</v>
      </c>
      <c r="E71" s="56">
        <v>0.36981275954215498</v>
      </c>
      <c r="F71" s="57"/>
      <c r="G71" s="58"/>
      <c r="H71" s="58"/>
    </row>
    <row r="72" spans="1:8" x14ac:dyDescent="0.2">
      <c r="A72" s="54" t="s">
        <v>30</v>
      </c>
      <c r="B72" s="55" t="s">
        <v>67</v>
      </c>
      <c r="C72" s="56">
        <v>0.59400767174761215</v>
      </c>
      <c r="D72" s="56">
        <v>0.74730380257311813</v>
      </c>
      <c r="E72" s="56">
        <v>0.44898375534405394</v>
      </c>
      <c r="F72" s="57"/>
      <c r="G72" s="58"/>
      <c r="H72" s="58"/>
    </row>
    <row r="73" spans="1:8" x14ac:dyDescent="0.2">
      <c r="A73" s="54" t="s">
        <v>30</v>
      </c>
      <c r="B73" s="55" t="s">
        <v>126</v>
      </c>
      <c r="C73" s="56">
        <v>0.94981141959005211</v>
      </c>
      <c r="D73" s="56">
        <v>0.95906435379622579</v>
      </c>
      <c r="E73" s="56">
        <v>0.93559808278292456</v>
      </c>
      <c r="F73" s="57"/>
      <c r="G73" s="58"/>
      <c r="H73" s="58"/>
    </row>
    <row r="74" spans="1:8" x14ac:dyDescent="0.2">
      <c r="A74" s="54" t="s">
        <v>30</v>
      </c>
      <c r="B74" s="55" t="s">
        <v>127</v>
      </c>
      <c r="C74" s="56">
        <v>0.44677099031073786</v>
      </c>
      <c r="D74" s="56">
        <v>0.50032727029220658</v>
      </c>
      <c r="E74" s="56">
        <v>0.36450374096667532</v>
      </c>
      <c r="F74" s="57"/>
      <c r="G74" s="58"/>
      <c r="H74" s="58"/>
    </row>
    <row r="75" spans="1:8" x14ac:dyDescent="0.2">
      <c r="A75" s="54" t="s">
        <v>30</v>
      </c>
      <c r="B75" s="55" t="s">
        <v>68</v>
      </c>
      <c r="C75" s="56">
        <v>0.13816340960192622</v>
      </c>
      <c r="D75" s="56">
        <v>0.14109055574771234</v>
      </c>
      <c r="E75" s="56">
        <v>0.13366705059555617</v>
      </c>
      <c r="F75" s="57"/>
      <c r="G75" s="58"/>
      <c r="H75" s="58"/>
    </row>
    <row r="76" spans="1:8" x14ac:dyDescent="0.2">
      <c r="A76" s="54" t="s">
        <v>30</v>
      </c>
      <c r="B76" s="55" t="s">
        <v>128</v>
      </c>
      <c r="C76" s="56">
        <v>0.10461307026730383</v>
      </c>
      <c r="D76" s="56">
        <v>0.10083598951406721</v>
      </c>
      <c r="E76" s="56">
        <v>0.11041500505864098</v>
      </c>
      <c r="F76" s="57"/>
      <c r="G76" s="58"/>
      <c r="H76" s="58"/>
    </row>
    <row r="77" spans="1:8" x14ac:dyDescent="0.2">
      <c r="A77" s="54" t="s">
        <v>30</v>
      </c>
      <c r="B77" s="55" t="s">
        <v>129</v>
      </c>
      <c r="C77" s="56">
        <v>3.3550339334621031E-2</v>
      </c>
      <c r="D77" s="56">
        <v>4.0254566233645012E-2</v>
      </c>
      <c r="E77" s="56">
        <v>2.3252045536915532E-2</v>
      </c>
      <c r="F77" s="57"/>
      <c r="G77" s="58"/>
      <c r="H77" s="58"/>
    </row>
    <row r="78" spans="1:8" x14ac:dyDescent="0.2">
      <c r="A78" s="54" t="s">
        <v>30</v>
      </c>
      <c r="B78" s="55" t="s">
        <v>69</v>
      </c>
      <c r="C78" s="56">
        <v>8.2189306197716513E-2</v>
      </c>
      <c r="D78" s="56">
        <v>4.3936638314690822E-2</v>
      </c>
      <c r="E78" s="56">
        <v>0.14094883482625487</v>
      </c>
      <c r="F78" s="57"/>
      <c r="G78" s="58"/>
      <c r="H78" s="58"/>
    </row>
    <row r="79" spans="1:8" x14ac:dyDescent="0.2">
      <c r="A79" s="54" t="s">
        <v>30</v>
      </c>
      <c r="B79" s="55" t="s">
        <v>130</v>
      </c>
      <c r="C79" s="56">
        <v>0.27433454038125243</v>
      </c>
      <c r="D79" s="56">
        <v>0.26610561723985982</v>
      </c>
      <c r="E79" s="56">
        <v>0.28697490435238476</v>
      </c>
      <c r="F79" s="57"/>
      <c r="G79" s="58"/>
      <c r="H79" s="58"/>
    </row>
    <row r="80" spans="1:8" x14ac:dyDescent="0.2">
      <c r="A80" s="54" t="s">
        <v>30</v>
      </c>
      <c r="B80" s="55" t="s">
        <v>131</v>
      </c>
      <c r="C80" s="56">
        <v>8.3531730983717172E-3</v>
      </c>
      <c r="D80" s="56">
        <v>7.6042722017944861E-3</v>
      </c>
      <c r="E80" s="56">
        <v>9.5035520420555103E-3</v>
      </c>
      <c r="F80" s="57"/>
      <c r="G80" s="58"/>
      <c r="H80" s="59"/>
    </row>
    <row r="81" spans="1:8" x14ac:dyDescent="0.2">
      <c r="A81" s="54" t="s">
        <v>30</v>
      </c>
      <c r="B81" s="55" t="s">
        <v>70</v>
      </c>
      <c r="C81" s="56">
        <v>5.0188580409999517E-2</v>
      </c>
      <c r="D81" s="56">
        <v>4.0935646203743591E-2</v>
      </c>
      <c r="E81" s="56">
        <v>6.4401917217070143E-2</v>
      </c>
      <c r="F81" s="57"/>
      <c r="G81" s="58"/>
      <c r="H81" s="58"/>
    </row>
    <row r="82" spans="1:8" x14ac:dyDescent="0.2">
      <c r="A82" s="54" t="s">
        <v>30</v>
      </c>
      <c r="B82" s="55" t="s">
        <v>132</v>
      </c>
      <c r="C82" s="56">
        <v>3.488877131138949E-2</v>
      </c>
      <c r="D82" s="56">
        <v>3.0312618669860247E-2</v>
      </c>
      <c r="E82" s="56">
        <v>4.1918152189364608E-2</v>
      </c>
      <c r="F82" s="57"/>
      <c r="G82" s="58"/>
      <c r="H82" s="58"/>
    </row>
    <row r="83" spans="1:8" x14ac:dyDescent="0.2">
      <c r="A83" s="54" t="s">
        <v>30</v>
      </c>
      <c r="B83" s="55" t="s">
        <v>133</v>
      </c>
      <c r="C83" s="56">
        <v>1.5299809098610159E-2</v>
      </c>
      <c r="D83" s="56">
        <v>1.0623027533883387E-2</v>
      </c>
      <c r="E83" s="56">
        <v>2.24837650277055E-2</v>
      </c>
      <c r="F83" s="57"/>
      <c r="G83" s="58"/>
      <c r="H83" s="58"/>
    </row>
    <row r="84" spans="1:8" x14ac:dyDescent="0.2">
      <c r="A84" s="54" t="s">
        <v>30</v>
      </c>
      <c r="B84" s="55" t="s">
        <v>134</v>
      </c>
      <c r="C84" s="56">
        <v>0.62539537796251632</v>
      </c>
      <c r="D84" s="56">
        <v>0.77920089472105569</v>
      </c>
      <c r="E84" s="56">
        <v>0.47988956327118054</v>
      </c>
      <c r="F84" s="57"/>
      <c r="G84" s="58"/>
      <c r="H84" s="58"/>
    </row>
    <row r="85" spans="1:8" x14ac:dyDescent="0.2">
      <c r="A85" s="54" t="s">
        <v>30</v>
      </c>
      <c r="B85" s="55" t="s">
        <v>135</v>
      </c>
      <c r="C85" s="56">
        <v>0.45072819862608449</v>
      </c>
      <c r="D85" s="56">
        <v>0.55248140353805886</v>
      </c>
      <c r="E85" s="56">
        <v>0.35133290290093483</v>
      </c>
      <c r="F85" s="57"/>
      <c r="G85" s="58"/>
      <c r="H85" s="58"/>
    </row>
    <row r="86" spans="1:8" x14ac:dyDescent="0.2">
      <c r="A86" s="54" t="s">
        <v>31</v>
      </c>
      <c r="B86" s="55" t="s">
        <v>67</v>
      </c>
      <c r="C86" s="56">
        <v>0.59417649978107323</v>
      </c>
      <c r="D86" s="56">
        <v>0.74295226969496531</v>
      </c>
      <c r="E86" s="56">
        <v>0.45480615494296911</v>
      </c>
      <c r="F86" s="57"/>
      <c r="G86" s="58"/>
      <c r="H86" s="58"/>
    </row>
    <row r="87" spans="1:8" x14ac:dyDescent="0.2">
      <c r="A87" s="54" t="s">
        <v>31</v>
      </c>
      <c r="B87" s="55" t="s">
        <v>126</v>
      </c>
      <c r="C87" s="56">
        <v>0.94976874586409876</v>
      </c>
      <c r="D87" s="56">
        <v>0.95703688842956935</v>
      </c>
      <c r="E87" s="56">
        <v>0.93885767766217432</v>
      </c>
      <c r="F87" s="57"/>
      <c r="G87" s="58"/>
      <c r="H87" s="58"/>
    </row>
    <row r="88" spans="1:8" x14ac:dyDescent="0.2">
      <c r="A88" s="54" t="s">
        <v>31</v>
      </c>
      <c r="B88" s="55" t="s">
        <v>127</v>
      </c>
      <c r="C88" s="56">
        <v>0.42563540897080721</v>
      </c>
      <c r="D88" s="56">
        <v>0.4762128469482147</v>
      </c>
      <c r="E88" s="56">
        <v>0.34970763646438074</v>
      </c>
      <c r="F88" s="57"/>
      <c r="G88" s="58"/>
      <c r="H88" s="58"/>
    </row>
    <row r="89" spans="1:8" x14ac:dyDescent="0.2">
      <c r="A89" s="54" t="s">
        <v>31</v>
      </c>
      <c r="B89" s="55" t="s">
        <v>68</v>
      </c>
      <c r="C89" s="56">
        <v>0.11924778959498955</v>
      </c>
      <c r="D89" s="56">
        <v>0.1196445418217543</v>
      </c>
      <c r="E89" s="56">
        <v>0.11865217791476969</v>
      </c>
      <c r="F89" s="57"/>
      <c r="G89" s="58"/>
      <c r="H89" s="58"/>
    </row>
    <row r="90" spans="1:8" x14ac:dyDescent="0.2">
      <c r="A90" s="54" t="s">
        <v>31</v>
      </c>
      <c r="B90" s="55" t="s">
        <v>128</v>
      </c>
      <c r="C90" s="56">
        <v>8.8904800927981642E-2</v>
      </c>
      <c r="D90" s="56">
        <v>8.441569965034916E-2</v>
      </c>
      <c r="E90" s="56">
        <v>9.5643921654477923E-2</v>
      </c>
      <c r="F90" s="57"/>
      <c r="G90" s="58"/>
      <c r="H90" s="58"/>
    </row>
    <row r="91" spans="1:8" x14ac:dyDescent="0.2">
      <c r="A91" s="54" t="s">
        <v>31</v>
      </c>
      <c r="B91" s="55" t="s">
        <v>129</v>
      </c>
      <c r="C91" s="56">
        <v>3.0342988667008287E-2</v>
      </c>
      <c r="D91" s="56">
        <v>3.522884217140506E-2</v>
      </c>
      <c r="E91" s="56">
        <v>2.3008256260291821E-2</v>
      </c>
      <c r="F91" s="57"/>
      <c r="G91" s="58"/>
      <c r="H91" s="58"/>
    </row>
    <row r="92" spans="1:8" x14ac:dyDescent="0.2">
      <c r="A92" s="54" t="s">
        <v>31</v>
      </c>
      <c r="B92" s="55" t="s">
        <v>69</v>
      </c>
      <c r="C92" s="56">
        <v>8.5365684385512938E-2</v>
      </c>
      <c r="D92" s="56">
        <v>4.4594609210753651E-2</v>
      </c>
      <c r="E92" s="56">
        <v>0.1465719661686099</v>
      </c>
      <c r="F92" s="57"/>
      <c r="G92" s="58"/>
      <c r="H92" s="58"/>
    </row>
    <row r="93" spans="1:8" x14ac:dyDescent="0.2">
      <c r="A93" s="54" t="s">
        <v>31</v>
      </c>
      <c r="B93" s="55" t="s">
        <v>130</v>
      </c>
      <c r="C93" s="56">
        <v>0.31020213586751305</v>
      </c>
      <c r="D93" s="56">
        <v>0.30701027484214888</v>
      </c>
      <c r="E93" s="56">
        <v>0.31499381586353553</v>
      </c>
      <c r="F93" s="57"/>
      <c r="G93" s="58"/>
      <c r="H93" s="58"/>
    </row>
    <row r="94" spans="1:8" x14ac:dyDescent="0.2">
      <c r="A94" s="54" t="s">
        <v>31</v>
      </c>
      <c r="B94" s="55" t="s">
        <v>131</v>
      </c>
      <c r="C94" s="56">
        <v>9.3177270453133447E-3</v>
      </c>
      <c r="D94" s="56">
        <v>9.5746156067112002E-3</v>
      </c>
      <c r="E94" s="56">
        <v>8.9320812508779015E-3</v>
      </c>
      <c r="F94" s="57"/>
      <c r="G94" s="58"/>
      <c r="H94" s="59"/>
    </row>
    <row r="95" spans="1:8" x14ac:dyDescent="0.2">
      <c r="A95" s="54" t="s">
        <v>31</v>
      </c>
      <c r="B95" s="55" t="s">
        <v>70</v>
      </c>
      <c r="C95" s="56">
        <v>5.0231254135854254E-2</v>
      </c>
      <c r="D95" s="56">
        <v>4.2963111570423561E-2</v>
      </c>
      <c r="E95" s="56">
        <v>6.1142322337826197E-2</v>
      </c>
      <c r="F95" s="57"/>
      <c r="G95" s="58"/>
      <c r="H95" s="58"/>
    </row>
    <row r="96" spans="1:8" x14ac:dyDescent="0.2">
      <c r="A96" s="54" t="s">
        <v>31</v>
      </c>
      <c r="B96" s="55" t="s">
        <v>132</v>
      </c>
      <c r="C96" s="56">
        <v>3.815633725135667E-2</v>
      </c>
      <c r="D96" s="56">
        <v>3.3534952786752378E-2</v>
      </c>
      <c r="E96" s="56">
        <v>4.5094043911193468E-2</v>
      </c>
      <c r="F96" s="57"/>
      <c r="G96" s="58"/>
      <c r="H96" s="58"/>
    </row>
    <row r="97" spans="1:8" x14ac:dyDescent="0.2">
      <c r="A97" s="54" t="s">
        <v>31</v>
      </c>
      <c r="B97" s="55" t="s">
        <v>133</v>
      </c>
      <c r="C97" s="56">
        <v>1.2074916884497638E-2</v>
      </c>
      <c r="D97" s="56">
        <v>9.4281587836711634E-3</v>
      </c>
      <c r="E97" s="56">
        <v>1.6048278426632704E-2</v>
      </c>
      <c r="F97" s="57"/>
      <c r="G97" s="58"/>
      <c r="H97" s="58"/>
    </row>
    <row r="98" spans="1:8" x14ac:dyDescent="0.2">
      <c r="A98" s="54" t="s">
        <v>31</v>
      </c>
      <c r="B98" s="55" t="s">
        <v>134</v>
      </c>
      <c r="C98" s="56">
        <v>0.62560123437254733</v>
      </c>
      <c r="D98" s="56">
        <v>0.77630473671092237</v>
      </c>
      <c r="E98" s="56">
        <v>0.48442502603320492</v>
      </c>
      <c r="F98" s="57"/>
      <c r="G98" s="58"/>
      <c r="H98" s="58"/>
    </row>
    <row r="99" spans="1:8" x14ac:dyDescent="0.2">
      <c r="A99" s="54" t="s">
        <v>31</v>
      </c>
      <c r="B99" s="55" t="s">
        <v>135</v>
      </c>
      <c r="C99" s="56">
        <v>0.45579408797670146</v>
      </c>
      <c r="D99" s="56">
        <v>0.55960077005812314</v>
      </c>
      <c r="E99" s="56">
        <v>0.35651305674668443</v>
      </c>
      <c r="F99" s="57"/>
      <c r="G99" s="58"/>
      <c r="H99" s="58"/>
    </row>
    <row r="100" spans="1:8" x14ac:dyDescent="0.2">
      <c r="A100" s="54" t="s">
        <v>32</v>
      </c>
      <c r="B100" s="55" t="s">
        <v>67</v>
      </c>
      <c r="C100" s="56">
        <v>0.59857891033865596</v>
      </c>
      <c r="D100" s="56">
        <v>0.75659796727763728</v>
      </c>
      <c r="E100" s="56">
        <v>0.45129569757301008</v>
      </c>
      <c r="F100" s="57"/>
      <c r="G100" s="58"/>
      <c r="H100" s="58"/>
    </row>
    <row r="101" spans="1:8" x14ac:dyDescent="0.2">
      <c r="A101" s="54" t="s">
        <v>32</v>
      </c>
      <c r="B101" s="55" t="s">
        <v>126</v>
      </c>
      <c r="C101" s="56">
        <v>0.95794540273180862</v>
      </c>
      <c r="D101" s="56">
        <v>0.96686645743149324</v>
      </c>
      <c r="E101" s="56">
        <v>0.94433028544543673</v>
      </c>
      <c r="F101" s="57"/>
      <c r="G101" s="58"/>
      <c r="H101" s="58"/>
    </row>
    <row r="102" spans="1:8" x14ac:dyDescent="0.2">
      <c r="A102" s="54" t="s">
        <v>32</v>
      </c>
      <c r="B102" s="55" t="s">
        <v>127</v>
      </c>
      <c r="C102" s="56">
        <v>0.45529296794954222</v>
      </c>
      <c r="D102" s="56">
        <v>0.51840566666845966</v>
      </c>
      <c r="E102" s="56">
        <v>0.35897175658588643</v>
      </c>
      <c r="F102" s="57"/>
      <c r="G102" s="58"/>
      <c r="H102" s="58"/>
    </row>
    <row r="103" spans="1:8" x14ac:dyDescent="0.2">
      <c r="A103" s="54" t="s">
        <v>32</v>
      </c>
      <c r="B103" s="55" t="s">
        <v>68</v>
      </c>
      <c r="C103" s="56">
        <v>0.10733799520538094</v>
      </c>
      <c r="D103" s="56">
        <v>0.10787767062013659</v>
      </c>
      <c r="E103" s="56">
        <v>0.10651435446828772</v>
      </c>
      <c r="F103" s="57"/>
      <c r="G103" s="58"/>
      <c r="H103" s="58"/>
    </row>
    <row r="104" spans="1:8" x14ac:dyDescent="0.2">
      <c r="A104" s="54" t="s">
        <v>32</v>
      </c>
      <c r="B104" s="55" t="s">
        <v>128</v>
      </c>
      <c r="C104" s="56">
        <v>8.5110378472281992E-2</v>
      </c>
      <c r="D104" s="56">
        <v>8.1599800734981118E-2</v>
      </c>
      <c r="E104" s="56">
        <v>9.0468144929849573E-2</v>
      </c>
      <c r="F104" s="57"/>
      <c r="G104" s="58"/>
      <c r="H104" s="58"/>
    </row>
    <row r="105" spans="1:8" x14ac:dyDescent="0.2">
      <c r="A105" s="54" t="s">
        <v>32</v>
      </c>
      <c r="B105" s="55" t="s">
        <v>129</v>
      </c>
      <c r="C105" s="56">
        <v>2.2227616733098813E-2</v>
      </c>
      <c r="D105" s="56">
        <v>2.6277869885155316E-2</v>
      </c>
      <c r="E105" s="56">
        <v>1.6046209538438147E-2</v>
      </c>
      <c r="F105" s="57"/>
      <c r="G105" s="58"/>
      <c r="H105" s="58"/>
    </row>
    <row r="106" spans="1:8" x14ac:dyDescent="0.2">
      <c r="A106" s="54" t="s">
        <v>32</v>
      </c>
      <c r="B106" s="55" t="s">
        <v>69</v>
      </c>
      <c r="C106" s="56">
        <v>7.680241047924681E-2</v>
      </c>
      <c r="D106" s="56">
        <v>3.7444518932679333E-2</v>
      </c>
      <c r="E106" s="56">
        <v>0.13686955809668985</v>
      </c>
      <c r="F106" s="57"/>
      <c r="G106" s="58"/>
      <c r="H106" s="58"/>
    </row>
    <row r="107" spans="1:8" x14ac:dyDescent="0.2">
      <c r="A107" s="54" t="s">
        <v>32</v>
      </c>
      <c r="B107" s="55" t="s">
        <v>130</v>
      </c>
      <c r="C107" s="56">
        <v>0.31251795554733097</v>
      </c>
      <c r="D107" s="56">
        <v>0.29644051281290296</v>
      </c>
      <c r="E107" s="56">
        <v>0.33705499470494649</v>
      </c>
      <c r="F107" s="57"/>
      <c r="G107" s="58"/>
      <c r="H107" s="58"/>
    </row>
    <row r="108" spans="1:8" x14ac:dyDescent="0.2">
      <c r="A108" s="54" t="s">
        <v>32</v>
      </c>
      <c r="B108" s="55" t="s">
        <v>131</v>
      </c>
      <c r="C108" s="56">
        <v>5.9940735503166368E-3</v>
      </c>
      <c r="D108" s="56">
        <v>6.6980883973366137E-3</v>
      </c>
      <c r="E108" s="56">
        <v>4.9196215896267249E-3</v>
      </c>
      <c r="F108" s="57"/>
      <c r="G108" s="58"/>
      <c r="H108" s="59"/>
    </row>
    <row r="109" spans="1:8" x14ac:dyDescent="0.2">
      <c r="A109" s="54" t="s">
        <v>32</v>
      </c>
      <c r="B109" s="55" t="s">
        <v>70</v>
      </c>
      <c r="C109" s="56">
        <v>4.2054597268202418E-2</v>
      </c>
      <c r="D109" s="56">
        <v>3.3133542568501463E-2</v>
      </c>
      <c r="E109" s="56">
        <v>5.56697145545582E-2</v>
      </c>
      <c r="F109" s="57"/>
      <c r="G109" s="58"/>
      <c r="H109" s="58"/>
    </row>
    <row r="110" spans="1:8" x14ac:dyDescent="0.2">
      <c r="A110" s="54" t="s">
        <v>32</v>
      </c>
      <c r="B110" s="55" t="s">
        <v>132</v>
      </c>
      <c r="C110" s="56">
        <v>2.9806992758977021E-2</v>
      </c>
      <c r="D110" s="56">
        <v>2.4138885571413068E-2</v>
      </c>
      <c r="E110" s="56">
        <v>3.8457533165696507E-2</v>
      </c>
      <c r="F110" s="57"/>
      <c r="G110" s="58"/>
      <c r="H110" s="58"/>
    </row>
    <row r="111" spans="1:8" x14ac:dyDescent="0.2">
      <c r="A111" s="54" t="s">
        <v>32</v>
      </c>
      <c r="B111" s="55" t="s">
        <v>133</v>
      </c>
      <c r="C111" s="56">
        <v>1.2247604509225497E-2</v>
      </c>
      <c r="D111" s="56">
        <v>8.9946569970884294E-3</v>
      </c>
      <c r="E111" s="56">
        <v>1.7212181388861759E-2</v>
      </c>
      <c r="F111" s="57"/>
      <c r="G111" s="59"/>
      <c r="H111" s="58"/>
    </row>
    <row r="112" spans="1:8" x14ac:dyDescent="0.2">
      <c r="A112" s="54" t="s">
        <v>32</v>
      </c>
      <c r="B112" s="55" t="s">
        <v>134</v>
      </c>
      <c r="C112" s="56">
        <v>0.62485702069416471</v>
      </c>
      <c r="D112" s="56">
        <v>0.78252581984026348</v>
      </c>
      <c r="E112" s="56">
        <v>0.47790026914167272</v>
      </c>
      <c r="F112" s="57"/>
      <c r="G112" s="58"/>
      <c r="H112" s="58"/>
    </row>
    <row r="113" spans="1:8" x14ac:dyDescent="0.2">
      <c r="A113" s="54" t="s">
        <v>32</v>
      </c>
      <c r="B113" s="55" t="s">
        <v>135</v>
      </c>
      <c r="C113" s="56">
        <v>0.45459057645618145</v>
      </c>
      <c r="D113" s="56">
        <v>0.56172687842777358</v>
      </c>
      <c r="E113" s="56">
        <v>0.35210023389415457</v>
      </c>
      <c r="F113" s="57"/>
      <c r="G113" s="58"/>
      <c r="H113" s="58"/>
    </row>
    <row r="114" spans="1:8" x14ac:dyDescent="0.2">
      <c r="A114" s="54" t="s">
        <v>33</v>
      </c>
      <c r="B114" s="55" t="s">
        <v>67</v>
      </c>
      <c r="C114" s="56">
        <v>0.61726318546358339</v>
      </c>
      <c r="D114" s="56">
        <v>0.76471570443780634</v>
      </c>
      <c r="E114" s="56">
        <v>0.47763945732005242</v>
      </c>
      <c r="F114" s="57"/>
      <c r="G114" s="58"/>
      <c r="H114" s="58"/>
    </row>
    <row r="115" spans="1:8" x14ac:dyDescent="0.2">
      <c r="A115" s="54" t="s">
        <v>33</v>
      </c>
      <c r="B115" s="55" t="s">
        <v>126</v>
      </c>
      <c r="C115" s="56">
        <v>0.95887394401889725</v>
      </c>
      <c r="D115" s="56">
        <v>0.96409509596357945</v>
      </c>
      <c r="E115" s="56">
        <v>0.95106551369594172</v>
      </c>
      <c r="F115" s="57"/>
      <c r="G115" s="58"/>
      <c r="H115" s="58"/>
    </row>
    <row r="116" spans="1:8" x14ac:dyDescent="0.2">
      <c r="A116" s="54" t="s">
        <v>33</v>
      </c>
      <c r="B116" s="55" t="s">
        <v>127</v>
      </c>
      <c r="C116" s="56">
        <v>0.4518840804325725</v>
      </c>
      <c r="D116" s="56">
        <v>0.5084005480266558</v>
      </c>
      <c r="E116" s="56">
        <v>0.36736156433216066</v>
      </c>
      <c r="F116" s="57"/>
      <c r="G116" s="58"/>
      <c r="H116" s="58"/>
    </row>
    <row r="117" spans="1:8" x14ac:dyDescent="0.2">
      <c r="A117" s="54" t="s">
        <v>33</v>
      </c>
      <c r="B117" s="55" t="s">
        <v>68</v>
      </c>
      <c r="C117" s="56">
        <v>9.6783238123023321E-2</v>
      </c>
      <c r="D117" s="56">
        <v>9.7169541292229628E-2</v>
      </c>
      <c r="E117" s="56">
        <v>9.6205507114197161E-2</v>
      </c>
      <c r="F117" s="57"/>
      <c r="G117" s="58"/>
      <c r="H117" s="58"/>
    </row>
    <row r="118" spans="1:8" x14ac:dyDescent="0.2">
      <c r="A118" s="54" t="s">
        <v>33</v>
      </c>
      <c r="B118" s="55" t="s">
        <v>128</v>
      </c>
      <c r="C118" s="56">
        <v>7.8931852126501431E-2</v>
      </c>
      <c r="D118" s="56">
        <v>7.579868869755356E-2</v>
      </c>
      <c r="E118" s="56">
        <v>8.3617616606175907E-2</v>
      </c>
      <c r="F118" s="57"/>
      <c r="G118" s="58"/>
      <c r="H118" s="58"/>
    </row>
    <row r="119" spans="1:8" x14ac:dyDescent="0.2">
      <c r="A119" s="54" t="s">
        <v>33</v>
      </c>
      <c r="B119" s="55" t="s">
        <v>129</v>
      </c>
      <c r="C119" s="56">
        <v>1.785138599652189E-2</v>
      </c>
      <c r="D119" s="56">
        <v>2.137085259467595E-2</v>
      </c>
      <c r="E119" s="56">
        <v>1.2587890508021312E-2</v>
      </c>
      <c r="F119" s="57"/>
      <c r="G119" s="58"/>
      <c r="H119" s="59"/>
    </row>
    <row r="120" spans="1:8" x14ac:dyDescent="0.2">
      <c r="A120" s="54" t="s">
        <v>33</v>
      </c>
      <c r="B120" s="55" t="s">
        <v>69</v>
      </c>
      <c r="C120" s="56">
        <v>9.5843079242983228E-2</v>
      </c>
      <c r="D120" s="56">
        <v>4.9565434391681915E-2</v>
      </c>
      <c r="E120" s="56">
        <v>0.16505304845283836</v>
      </c>
      <c r="F120" s="57"/>
      <c r="G120" s="58"/>
      <c r="H120" s="58"/>
    </row>
    <row r="121" spans="1:8" x14ac:dyDescent="0.2">
      <c r="A121" s="54" t="s">
        <v>33</v>
      </c>
      <c r="B121" s="55" t="s">
        <v>130</v>
      </c>
      <c r="C121" s="56">
        <v>0.30031131086312063</v>
      </c>
      <c r="D121" s="56">
        <v>0.29472451181358139</v>
      </c>
      <c r="E121" s="56">
        <v>0.30866658026898369</v>
      </c>
      <c r="F121" s="57"/>
      <c r="G121" s="58"/>
      <c r="H121" s="58"/>
    </row>
    <row r="122" spans="1:8" x14ac:dyDescent="0.2">
      <c r="A122" s="54" t="s">
        <v>33</v>
      </c>
      <c r="B122" s="55" t="s">
        <v>131</v>
      </c>
      <c r="C122" s="56">
        <v>1.4052235357163068E-2</v>
      </c>
      <c r="D122" s="56">
        <v>1.4235060439448201E-2</v>
      </c>
      <c r="E122" s="56">
        <v>1.3778813527760492E-2</v>
      </c>
      <c r="F122" s="57"/>
      <c r="G122" s="58"/>
      <c r="H122" s="59"/>
    </row>
    <row r="123" spans="1:8" x14ac:dyDescent="0.2">
      <c r="A123" s="54" t="s">
        <v>33</v>
      </c>
      <c r="B123" s="55" t="s">
        <v>70</v>
      </c>
      <c r="C123" s="56">
        <v>4.1126055981096525E-2</v>
      </c>
      <c r="D123" s="56">
        <v>3.5904904036404971E-2</v>
      </c>
      <c r="E123" s="56">
        <v>4.8934486304059381E-2</v>
      </c>
      <c r="F123" s="57"/>
      <c r="G123" s="58"/>
      <c r="H123" s="58"/>
    </row>
    <row r="124" spans="1:8" x14ac:dyDescent="0.2">
      <c r="A124" s="54" t="s">
        <v>33</v>
      </c>
      <c r="B124" s="55" t="s">
        <v>132</v>
      </c>
      <c r="C124" s="56">
        <v>3.2608517090389103E-2</v>
      </c>
      <c r="D124" s="56">
        <v>2.7940858762743246E-2</v>
      </c>
      <c r="E124" s="56">
        <v>3.95891767626044E-2</v>
      </c>
      <c r="F124" s="57"/>
      <c r="G124" s="58"/>
      <c r="H124" s="58"/>
    </row>
    <row r="125" spans="1:8" x14ac:dyDescent="0.2">
      <c r="A125" s="54" t="s">
        <v>33</v>
      </c>
      <c r="B125" s="55" t="s">
        <v>133</v>
      </c>
      <c r="C125" s="56">
        <v>8.5175388907075648E-3</v>
      </c>
      <c r="D125" s="56">
        <v>7.9640452736617472E-3</v>
      </c>
      <c r="E125" s="56">
        <v>9.3453095414549707E-3</v>
      </c>
      <c r="F125" s="57"/>
      <c r="G125" s="59"/>
      <c r="H125" s="59"/>
    </row>
    <row r="126" spans="1:8" x14ac:dyDescent="0.2">
      <c r="A126" s="54" t="s">
        <v>33</v>
      </c>
      <c r="B126" s="55" t="s">
        <v>134</v>
      </c>
      <c r="C126" s="56">
        <v>0.6437375729248217</v>
      </c>
      <c r="D126" s="56">
        <v>0.79319530577373898</v>
      </c>
      <c r="E126" s="56">
        <v>0.50221509500843287</v>
      </c>
      <c r="F126" s="57"/>
      <c r="G126" s="58"/>
      <c r="H126" s="58"/>
    </row>
    <row r="127" spans="1:8" x14ac:dyDescent="0.2">
      <c r="A127" s="54" t="s">
        <v>33</v>
      </c>
      <c r="B127" s="55" t="s">
        <v>135</v>
      </c>
      <c r="C127" s="56">
        <v>0.47129212602764153</v>
      </c>
      <c r="D127" s="56">
        <v>0.57336489091216358</v>
      </c>
      <c r="E127" s="56">
        <v>0.37219758314213941</v>
      </c>
      <c r="F127" s="57"/>
      <c r="G127" s="58"/>
      <c r="H127" s="58"/>
    </row>
    <row r="128" spans="1:8" x14ac:dyDescent="0.2">
      <c r="A128" s="54" t="s">
        <v>34</v>
      </c>
      <c r="B128" s="55" t="s">
        <v>67</v>
      </c>
      <c r="C128" s="56">
        <v>0.59138005914622038</v>
      </c>
      <c r="D128" s="56">
        <v>0.74073344665199103</v>
      </c>
      <c r="E128" s="56">
        <v>0.45162310051729015</v>
      </c>
      <c r="F128" s="57"/>
      <c r="G128" s="58"/>
      <c r="H128" s="58"/>
    </row>
    <row r="129" spans="1:8" x14ac:dyDescent="0.2">
      <c r="A129" s="54" t="s">
        <v>34</v>
      </c>
      <c r="B129" s="55" t="s">
        <v>126</v>
      </c>
      <c r="C129" s="56">
        <v>0.95878621978488798</v>
      </c>
      <c r="D129" s="56">
        <v>0.96332734227664762</v>
      </c>
      <c r="E129" s="56">
        <v>0.95189930813793111</v>
      </c>
      <c r="F129" s="57"/>
      <c r="G129" s="58"/>
      <c r="H129" s="58"/>
    </row>
    <row r="130" spans="1:8" x14ac:dyDescent="0.2">
      <c r="A130" s="54" t="s">
        <v>34</v>
      </c>
      <c r="B130" s="55" t="s">
        <v>127</v>
      </c>
      <c r="C130" s="56">
        <v>0.46532866077733159</v>
      </c>
      <c r="D130" s="56">
        <v>0.5157268490084479</v>
      </c>
      <c r="E130" s="56">
        <v>0.38889648566193197</v>
      </c>
      <c r="F130" s="57"/>
      <c r="G130" s="58"/>
      <c r="H130" s="58"/>
    </row>
    <row r="131" spans="1:8" x14ac:dyDescent="0.2">
      <c r="A131" s="54" t="s">
        <v>34</v>
      </c>
      <c r="B131" s="55" t="s">
        <v>68</v>
      </c>
      <c r="C131" s="56">
        <v>9.0119229486709293E-2</v>
      </c>
      <c r="D131" s="56">
        <v>8.6629255153672619E-2</v>
      </c>
      <c r="E131" s="56">
        <v>9.5412005650554493E-2</v>
      </c>
      <c r="F131" s="57"/>
      <c r="G131" s="58"/>
      <c r="H131" s="58"/>
    </row>
    <row r="132" spans="1:8" x14ac:dyDescent="0.2">
      <c r="A132" s="54" t="s">
        <v>34</v>
      </c>
      <c r="B132" s="55" t="s">
        <v>128</v>
      </c>
      <c r="C132" s="56">
        <v>7.2453499862870016E-2</v>
      </c>
      <c r="D132" s="56">
        <v>6.6847130273239491E-2</v>
      </c>
      <c r="E132" s="56">
        <v>8.0955928963515222E-2</v>
      </c>
      <c r="F132" s="57"/>
      <c r="G132" s="58"/>
      <c r="H132" s="58"/>
    </row>
    <row r="133" spans="1:8" x14ac:dyDescent="0.2">
      <c r="A133" s="54" t="s">
        <v>34</v>
      </c>
      <c r="B133" s="55" t="s">
        <v>129</v>
      </c>
      <c r="C133" s="56">
        <v>1.7665729623839114E-2</v>
      </c>
      <c r="D133" s="56">
        <v>1.9782124880433061E-2</v>
      </c>
      <c r="E133" s="56">
        <v>1.4456076687039455E-2</v>
      </c>
      <c r="F133" s="57"/>
      <c r="G133" s="58"/>
      <c r="H133" s="59"/>
    </row>
    <row r="134" spans="1:8" x14ac:dyDescent="0.2">
      <c r="A134" s="54" t="s">
        <v>34</v>
      </c>
      <c r="B134" s="55" t="s">
        <v>69</v>
      </c>
      <c r="C134" s="56">
        <v>8.0201414069432569E-2</v>
      </c>
      <c r="D134" s="56">
        <v>4.2839720748007008E-2</v>
      </c>
      <c r="E134" s="56">
        <v>0.1368628851813489</v>
      </c>
      <c r="F134" s="57"/>
      <c r="G134" s="58"/>
      <c r="H134" s="58"/>
    </row>
    <row r="135" spans="1:8" x14ac:dyDescent="0.2">
      <c r="A135" s="54" t="s">
        <v>34</v>
      </c>
      <c r="B135" s="55" t="s">
        <v>130</v>
      </c>
      <c r="C135" s="56">
        <v>0.30123527886332807</v>
      </c>
      <c r="D135" s="56">
        <v>0.29639827646608691</v>
      </c>
      <c r="E135" s="56">
        <v>0.3085709118937015</v>
      </c>
      <c r="F135" s="57"/>
      <c r="G135" s="58"/>
      <c r="H135" s="58"/>
    </row>
    <row r="136" spans="1:8" x14ac:dyDescent="0.2">
      <c r="A136" s="54" t="s">
        <v>34</v>
      </c>
      <c r="B136" s="55" t="s">
        <v>131</v>
      </c>
      <c r="C136" s="56">
        <v>2.1901636588067448E-2</v>
      </c>
      <c r="D136" s="56">
        <v>2.1733240900422689E-2</v>
      </c>
      <c r="E136" s="56">
        <v>2.2157019750408225E-2</v>
      </c>
      <c r="F136" s="57"/>
      <c r="G136" s="58"/>
      <c r="H136" s="58"/>
    </row>
    <row r="137" spans="1:8" x14ac:dyDescent="0.2">
      <c r="A137" s="54" t="s">
        <v>34</v>
      </c>
      <c r="B137" s="55" t="s">
        <v>70</v>
      </c>
      <c r="C137" s="56">
        <v>4.1213780215140459E-2</v>
      </c>
      <c r="D137" s="56">
        <v>3.6672657723362992E-2</v>
      </c>
      <c r="E137" s="56">
        <v>4.8100691862047559E-2</v>
      </c>
      <c r="F137" s="57"/>
      <c r="G137" s="58"/>
      <c r="H137" s="58"/>
    </row>
    <row r="138" spans="1:8" x14ac:dyDescent="0.2">
      <c r="A138" s="54" t="s">
        <v>34</v>
      </c>
      <c r="B138" s="55" t="s">
        <v>132</v>
      </c>
      <c r="C138" s="56">
        <v>3.1364423864856474E-2</v>
      </c>
      <c r="D138" s="56">
        <v>2.8508730990663103E-2</v>
      </c>
      <c r="E138" s="56">
        <v>3.5695270379320944E-2</v>
      </c>
      <c r="F138" s="57"/>
      <c r="G138" s="58"/>
      <c r="H138" s="58"/>
    </row>
    <row r="139" spans="1:8" x14ac:dyDescent="0.2">
      <c r="A139" s="54" t="s">
        <v>34</v>
      </c>
      <c r="B139" s="55" t="s">
        <v>133</v>
      </c>
      <c r="C139" s="56">
        <v>9.8493563502840709E-3</v>
      </c>
      <c r="D139" s="56">
        <v>8.1639267326998888E-3</v>
      </c>
      <c r="E139" s="56">
        <v>1.24054214827266E-2</v>
      </c>
      <c r="F139" s="57"/>
      <c r="G139" s="59"/>
      <c r="H139" s="59"/>
    </row>
    <row r="140" spans="1:8" x14ac:dyDescent="0.2">
      <c r="A140" s="54" t="s">
        <v>34</v>
      </c>
      <c r="B140" s="55" t="s">
        <v>134</v>
      </c>
      <c r="C140" s="56">
        <v>0.61680074968006671</v>
      </c>
      <c r="D140" s="56">
        <v>0.76893223533073585</v>
      </c>
      <c r="E140" s="56">
        <v>0.47444419452381598</v>
      </c>
      <c r="F140" s="57"/>
      <c r="G140" s="58"/>
      <c r="H140" s="58"/>
    </row>
    <row r="141" spans="1:8" x14ac:dyDescent="0.2">
      <c r="A141" s="54" t="s">
        <v>34</v>
      </c>
      <c r="B141" s="55" t="s">
        <v>135</v>
      </c>
      <c r="C141" s="56">
        <v>0.45639286952039176</v>
      </c>
      <c r="D141" s="56">
        <v>0.56058762292286646</v>
      </c>
      <c r="E141" s="56">
        <v>0.35603411645963479</v>
      </c>
      <c r="F141" s="57"/>
      <c r="G141" s="58"/>
      <c r="H141" s="58"/>
    </row>
    <row r="142" spans="1:8" x14ac:dyDescent="0.2">
      <c r="A142" s="54" t="s">
        <v>35</v>
      </c>
      <c r="B142" s="55" t="s">
        <v>67</v>
      </c>
      <c r="C142" s="56">
        <v>0.61179521525737357</v>
      </c>
      <c r="D142" s="56">
        <v>0.75156433348573004</v>
      </c>
      <c r="E142" s="56">
        <v>0.47989501869134443</v>
      </c>
      <c r="F142" s="57"/>
      <c r="G142" s="58"/>
      <c r="H142" s="58"/>
    </row>
    <row r="143" spans="1:8" x14ac:dyDescent="0.2">
      <c r="A143" s="54" t="s">
        <v>35</v>
      </c>
      <c r="B143" s="55" t="s">
        <v>126</v>
      </c>
      <c r="C143" s="56">
        <v>0.96086276994480491</v>
      </c>
      <c r="D143" s="56">
        <v>0.96431542655938884</v>
      </c>
      <c r="E143" s="56">
        <v>0.95580501578762866</v>
      </c>
      <c r="F143" s="57"/>
      <c r="G143" s="58"/>
      <c r="H143" s="58"/>
    </row>
    <row r="144" spans="1:8" x14ac:dyDescent="0.2">
      <c r="A144" s="54" t="s">
        <v>35</v>
      </c>
      <c r="B144" s="55" t="s">
        <v>127</v>
      </c>
      <c r="C144" s="56">
        <v>0.42837000741321707</v>
      </c>
      <c r="D144" s="56">
        <v>0.48546974496807516</v>
      </c>
      <c r="E144" s="56">
        <v>0.34472530501712839</v>
      </c>
      <c r="F144" s="57"/>
      <c r="G144" s="58"/>
      <c r="H144" s="58"/>
    </row>
    <row r="145" spans="1:8" x14ac:dyDescent="0.2">
      <c r="A145" s="54" t="s">
        <v>35</v>
      </c>
      <c r="B145" s="55" t="s">
        <v>68</v>
      </c>
      <c r="C145" s="56">
        <v>0.11687935011350957</v>
      </c>
      <c r="D145" s="56">
        <v>0.11758075972656984</v>
      </c>
      <c r="E145" s="56">
        <v>0.11585186380877238</v>
      </c>
      <c r="F145" s="57"/>
      <c r="G145" s="58"/>
      <c r="H145" s="58"/>
    </row>
    <row r="146" spans="1:8" x14ac:dyDescent="0.2">
      <c r="A146" s="54" t="s">
        <v>35</v>
      </c>
      <c r="B146" s="55" t="s">
        <v>128</v>
      </c>
      <c r="C146" s="56">
        <v>9.5852878961626781E-2</v>
      </c>
      <c r="D146" s="56">
        <v>9.0843907300703228E-2</v>
      </c>
      <c r="E146" s="56">
        <v>0.10319045986532835</v>
      </c>
      <c r="F146" s="57"/>
      <c r="G146" s="58"/>
      <c r="H146" s="58"/>
    </row>
    <row r="147" spans="1:8" x14ac:dyDescent="0.2">
      <c r="A147" s="54" t="s">
        <v>35</v>
      </c>
      <c r="B147" s="55" t="s">
        <v>129</v>
      </c>
      <c r="C147" s="56">
        <v>2.1026471151882272E-2</v>
      </c>
      <c r="D147" s="56">
        <v>2.6736852425866833E-2</v>
      </c>
      <c r="E147" s="56">
        <v>1.2661403943443957E-2</v>
      </c>
      <c r="F147" s="57"/>
      <c r="G147" s="58"/>
      <c r="H147" s="58"/>
    </row>
    <row r="148" spans="1:8" x14ac:dyDescent="0.2">
      <c r="A148" s="54" t="s">
        <v>35</v>
      </c>
      <c r="B148" s="55" t="s">
        <v>69</v>
      </c>
      <c r="C148" s="56">
        <v>9.5589412510887067E-2</v>
      </c>
      <c r="D148" s="56">
        <v>5.035730364891635E-2</v>
      </c>
      <c r="E148" s="56">
        <v>0.16184937177730088</v>
      </c>
      <c r="F148" s="57"/>
      <c r="G148" s="58"/>
      <c r="H148" s="58"/>
    </row>
    <row r="149" spans="1:8" x14ac:dyDescent="0.2">
      <c r="A149" s="54" t="s">
        <v>35</v>
      </c>
      <c r="B149" s="55" t="s">
        <v>130</v>
      </c>
      <c r="C149" s="56">
        <v>0.30651517993591831</v>
      </c>
      <c r="D149" s="56">
        <v>0.29733103711106829</v>
      </c>
      <c r="E149" s="56">
        <v>0.31996891766302005</v>
      </c>
      <c r="F149" s="57"/>
      <c r="G149" s="58"/>
      <c r="H149" s="58"/>
    </row>
    <row r="150" spans="1:8" x14ac:dyDescent="0.2">
      <c r="A150" s="54" t="s">
        <v>35</v>
      </c>
      <c r="B150" s="55" t="s">
        <v>131</v>
      </c>
      <c r="C150" s="56">
        <v>1.3508819971314669E-2</v>
      </c>
      <c r="D150" s="56">
        <v>1.3576581104735615E-2</v>
      </c>
      <c r="E150" s="56">
        <v>1.3409557521403987E-2</v>
      </c>
      <c r="F150" s="57"/>
      <c r="G150" s="58"/>
      <c r="H150" s="59"/>
    </row>
    <row r="151" spans="1:8" x14ac:dyDescent="0.2">
      <c r="A151" s="54" t="s">
        <v>35</v>
      </c>
      <c r="B151" s="55" t="s">
        <v>70</v>
      </c>
      <c r="C151" s="56">
        <v>3.9137230055132088E-2</v>
      </c>
      <c r="D151" s="56">
        <v>3.5684573440635636E-2</v>
      </c>
      <c r="E151" s="56">
        <v>4.4194984212376651E-2</v>
      </c>
      <c r="F151" s="57"/>
      <c r="G151" s="58"/>
      <c r="H151" s="58"/>
    </row>
    <row r="152" spans="1:8" x14ac:dyDescent="0.2">
      <c r="A152" s="54" t="s">
        <v>35</v>
      </c>
      <c r="B152" s="55" t="s">
        <v>132</v>
      </c>
      <c r="C152" s="56">
        <v>3.1271707402595328E-2</v>
      </c>
      <c r="D152" s="56">
        <v>2.9169419400030393E-2</v>
      </c>
      <c r="E152" s="56">
        <v>3.4351323209176582E-2</v>
      </c>
      <c r="F152" s="57"/>
      <c r="G152" s="58"/>
      <c r="H152" s="58"/>
    </row>
    <row r="153" spans="1:8" x14ac:dyDescent="0.2">
      <c r="A153" s="54" t="s">
        <v>35</v>
      </c>
      <c r="B153" s="55" t="s">
        <v>133</v>
      </c>
      <c r="C153" s="56">
        <v>7.8655226525367657E-3</v>
      </c>
      <c r="D153" s="56">
        <v>6.5151540406052878E-3</v>
      </c>
      <c r="E153" s="56">
        <v>9.8436610032000514E-3</v>
      </c>
      <c r="F153" s="57"/>
      <c r="G153" s="59"/>
      <c r="H153" s="59"/>
    </row>
    <row r="154" spans="1:8" x14ac:dyDescent="0.2">
      <c r="A154" s="54" t="s">
        <v>35</v>
      </c>
      <c r="B154" s="55" t="s">
        <v>134</v>
      </c>
      <c r="C154" s="56">
        <v>0.63671445537688331</v>
      </c>
      <c r="D154" s="56">
        <v>0.77937603483879714</v>
      </c>
      <c r="E154" s="56">
        <v>0.50208464149552123</v>
      </c>
      <c r="F154" s="57"/>
      <c r="G154" s="58"/>
      <c r="H154" s="58"/>
    </row>
    <row r="155" spans="1:8" x14ac:dyDescent="0.2">
      <c r="A155" s="54" t="s">
        <v>35</v>
      </c>
      <c r="B155" s="55" t="s">
        <v>135</v>
      </c>
      <c r="C155" s="56">
        <v>0.47334945191687261</v>
      </c>
      <c r="D155" s="56">
        <v>0.57051060161835498</v>
      </c>
      <c r="E155" s="56">
        <v>0.37883758994989714</v>
      </c>
      <c r="F155" s="57"/>
      <c r="G155" s="58"/>
      <c r="H155" s="58"/>
    </row>
    <row r="156" spans="1:8" x14ac:dyDescent="0.2">
      <c r="A156" s="54" t="s">
        <v>36</v>
      </c>
      <c r="B156" s="55" t="s">
        <v>67</v>
      </c>
      <c r="C156" s="56">
        <v>0.59500179763078109</v>
      </c>
      <c r="D156" s="56">
        <v>0.74612484993394379</v>
      </c>
      <c r="E156" s="56">
        <v>0.45115788711871802</v>
      </c>
      <c r="F156" s="57"/>
      <c r="G156" s="58"/>
      <c r="H156" s="58"/>
    </row>
    <row r="157" spans="1:8" x14ac:dyDescent="0.2">
      <c r="A157" s="54" t="s">
        <v>36</v>
      </c>
      <c r="B157" s="55" t="s">
        <v>126</v>
      </c>
      <c r="C157" s="56">
        <v>0.95847179111743042</v>
      </c>
      <c r="D157" s="56">
        <v>0.96639336101913031</v>
      </c>
      <c r="E157" s="56">
        <v>0.94626188336934514</v>
      </c>
      <c r="F157" s="57"/>
      <c r="G157" s="58"/>
      <c r="H157" s="58"/>
    </row>
    <row r="158" spans="1:8" x14ac:dyDescent="0.2">
      <c r="A158" s="54" t="s">
        <v>36</v>
      </c>
      <c r="B158" s="55" t="s">
        <v>127</v>
      </c>
      <c r="C158" s="56">
        <v>0.47865018162002843</v>
      </c>
      <c r="D158" s="56">
        <v>0.53521191364553689</v>
      </c>
      <c r="E158" s="56">
        <v>0.39146878466607127</v>
      </c>
      <c r="F158" s="57"/>
      <c r="G158" s="58"/>
      <c r="H158" s="58"/>
    </row>
    <row r="159" spans="1:8" x14ac:dyDescent="0.2">
      <c r="A159" s="54" t="s">
        <v>36</v>
      </c>
      <c r="B159" s="55" t="s">
        <v>68</v>
      </c>
      <c r="C159" s="56">
        <v>0.11639158776833382</v>
      </c>
      <c r="D159" s="56">
        <v>0.1163444334340339</v>
      </c>
      <c r="E159" s="56">
        <v>0.11646426907758385</v>
      </c>
      <c r="F159" s="57"/>
      <c r="G159" s="58"/>
      <c r="H159" s="58"/>
    </row>
    <row r="160" spans="1:8" x14ac:dyDescent="0.2">
      <c r="A160" s="54" t="s">
        <v>36</v>
      </c>
      <c r="B160" s="55" t="s">
        <v>128</v>
      </c>
      <c r="C160" s="56">
        <v>9.4067465152675347E-2</v>
      </c>
      <c r="D160" s="56">
        <v>8.8656699783558779E-2</v>
      </c>
      <c r="E160" s="56">
        <v>0.10240734560855375</v>
      </c>
      <c r="F160" s="57"/>
      <c r="G160" s="58"/>
      <c r="H160" s="58"/>
    </row>
    <row r="161" spans="1:8" x14ac:dyDescent="0.2">
      <c r="A161" s="54" t="s">
        <v>36</v>
      </c>
      <c r="B161" s="55" t="s">
        <v>129</v>
      </c>
      <c r="C161" s="56">
        <v>2.2324122615658713E-2</v>
      </c>
      <c r="D161" s="56">
        <v>2.7687733650475124E-2</v>
      </c>
      <c r="E161" s="56">
        <v>1.4056923469030124E-2</v>
      </c>
      <c r="F161" s="57"/>
      <c r="G161" s="58"/>
      <c r="H161" s="58"/>
    </row>
    <row r="162" spans="1:8" x14ac:dyDescent="0.2">
      <c r="A162" s="54" t="s">
        <v>36</v>
      </c>
      <c r="B162" s="55" t="s">
        <v>69</v>
      </c>
      <c r="C162" s="56">
        <v>7.0930895743607073E-2</v>
      </c>
      <c r="D162" s="56">
        <v>3.4684439500214333E-2</v>
      </c>
      <c r="E162" s="56">
        <v>0.12679935268028772</v>
      </c>
      <c r="F162" s="57"/>
      <c r="G162" s="58"/>
      <c r="H162" s="58"/>
    </row>
    <row r="163" spans="1:8" x14ac:dyDescent="0.2">
      <c r="A163" s="54" t="s">
        <v>36</v>
      </c>
      <c r="B163" s="55" t="s">
        <v>130</v>
      </c>
      <c r="C163" s="56">
        <v>0.29041900874610199</v>
      </c>
      <c r="D163" s="56">
        <v>0.27816239082671745</v>
      </c>
      <c r="E163" s="56">
        <v>0.30931074055626417</v>
      </c>
      <c r="F163" s="57"/>
      <c r="G163" s="58"/>
      <c r="H163" s="58"/>
    </row>
    <row r="164" spans="1:8" x14ac:dyDescent="0.2">
      <c r="A164" s="54" t="s">
        <v>36</v>
      </c>
      <c r="B164" s="55" t="s">
        <v>131</v>
      </c>
      <c r="C164" s="56">
        <v>2.0801172393125375E-3</v>
      </c>
      <c r="D164" s="56">
        <v>1.9901836126412164E-3</v>
      </c>
      <c r="E164" s="56">
        <v>2.2187363891436533E-3</v>
      </c>
      <c r="F164" s="60"/>
      <c r="G164" s="59"/>
      <c r="H164" s="59"/>
    </row>
    <row r="165" spans="1:8" x14ac:dyDescent="0.2">
      <c r="A165" s="54" t="s">
        <v>36</v>
      </c>
      <c r="B165" s="55" t="s">
        <v>70</v>
      </c>
      <c r="C165" s="56">
        <v>4.1528208882605826E-2</v>
      </c>
      <c r="D165" s="56">
        <v>3.3606638980876048E-2</v>
      </c>
      <c r="E165" s="56">
        <v>5.3738116630661088E-2</v>
      </c>
      <c r="F165" s="57"/>
      <c r="G165" s="58"/>
      <c r="H165" s="58"/>
    </row>
    <row r="166" spans="1:8" x14ac:dyDescent="0.2">
      <c r="A166" s="54" t="s">
        <v>36</v>
      </c>
      <c r="B166" s="55" t="s">
        <v>132</v>
      </c>
      <c r="C166" s="56">
        <v>2.9501953327907282E-2</v>
      </c>
      <c r="D166" s="56">
        <v>2.4123929800145879E-2</v>
      </c>
      <c r="E166" s="56">
        <v>3.7791367163225453E-2</v>
      </c>
      <c r="F166" s="57"/>
      <c r="G166" s="58"/>
      <c r="H166" s="58"/>
    </row>
    <row r="167" spans="1:8" x14ac:dyDescent="0.2">
      <c r="A167" s="54" t="s">
        <v>36</v>
      </c>
      <c r="B167" s="55" t="s">
        <v>133</v>
      </c>
      <c r="C167" s="56">
        <v>1.2026255554698471E-2</v>
      </c>
      <c r="D167" s="56">
        <v>9.4827091807301606E-3</v>
      </c>
      <c r="E167" s="56">
        <v>1.5946749467435607E-2</v>
      </c>
      <c r="F167" s="57"/>
      <c r="G167" s="59"/>
      <c r="H167" s="58"/>
    </row>
    <row r="168" spans="1:8" x14ac:dyDescent="0.2">
      <c r="A168" s="54" t="s">
        <v>36</v>
      </c>
      <c r="B168" s="55" t="s">
        <v>134</v>
      </c>
      <c r="C168" s="56">
        <v>0.62078175189394724</v>
      </c>
      <c r="D168" s="56">
        <v>0.77207158081788752</v>
      </c>
      <c r="E168" s="56">
        <v>0.4767790978880857</v>
      </c>
      <c r="F168" s="57"/>
      <c r="G168" s="58"/>
      <c r="H168" s="58"/>
    </row>
    <row r="169" spans="1:8" x14ac:dyDescent="0.2">
      <c r="A169" s="54" t="s">
        <v>36</v>
      </c>
      <c r="B169" s="55" t="s">
        <v>135</v>
      </c>
      <c r="C169" s="56">
        <v>0.43804529686641813</v>
      </c>
      <c r="D169" s="56">
        <v>0.53474805566356576</v>
      </c>
      <c r="E169" s="56">
        <v>0.34256156101167817</v>
      </c>
      <c r="F169" s="57"/>
      <c r="G169" s="58"/>
      <c r="H169" s="58"/>
    </row>
    <row r="170" spans="1:8" x14ac:dyDescent="0.2">
      <c r="A170" s="54" t="s">
        <v>37</v>
      </c>
      <c r="B170" s="55" t="s">
        <v>67</v>
      </c>
      <c r="C170" s="56">
        <v>0.59671716291751509</v>
      </c>
      <c r="D170" s="56">
        <v>0.74925204441022264</v>
      </c>
      <c r="E170" s="56">
        <v>0.45415975482551291</v>
      </c>
      <c r="F170" s="57"/>
      <c r="G170" s="58"/>
      <c r="H170" s="58"/>
    </row>
    <row r="171" spans="1:8" x14ac:dyDescent="0.2">
      <c r="A171" s="54" t="s">
        <v>37</v>
      </c>
      <c r="B171" s="55" t="s">
        <v>126</v>
      </c>
      <c r="C171" s="56">
        <v>0.95146481121987148</v>
      </c>
      <c r="D171" s="56">
        <v>0.95529951316448025</v>
      </c>
      <c r="E171" s="56">
        <v>0.94561226214472949</v>
      </c>
      <c r="F171" s="57"/>
      <c r="G171" s="58"/>
      <c r="H171" s="58"/>
    </row>
    <row r="172" spans="1:8" x14ac:dyDescent="0.2">
      <c r="A172" s="54" t="s">
        <v>37</v>
      </c>
      <c r="B172" s="55" t="s">
        <v>127</v>
      </c>
      <c r="C172" s="56">
        <v>0.45486568490693829</v>
      </c>
      <c r="D172" s="56">
        <v>0.49895677871448357</v>
      </c>
      <c r="E172" s="56">
        <v>0.38757354747064765</v>
      </c>
      <c r="F172" s="57"/>
      <c r="G172" s="58"/>
      <c r="H172" s="58"/>
    </row>
    <row r="173" spans="1:8" x14ac:dyDescent="0.2">
      <c r="A173" s="54" t="s">
        <v>37</v>
      </c>
      <c r="B173" s="55" t="s">
        <v>68</v>
      </c>
      <c r="C173" s="56">
        <v>0.12632075315508504</v>
      </c>
      <c r="D173" s="56">
        <v>0.1333097924192288</v>
      </c>
      <c r="E173" s="56">
        <v>0.11565403228026275</v>
      </c>
      <c r="F173" s="57"/>
      <c r="G173" s="58"/>
      <c r="H173" s="58"/>
    </row>
    <row r="174" spans="1:8" x14ac:dyDescent="0.2">
      <c r="A174" s="54" t="s">
        <v>37</v>
      </c>
      <c r="B174" s="55" t="s">
        <v>128</v>
      </c>
      <c r="C174" s="56">
        <v>0.10018652093896781</v>
      </c>
      <c r="D174" s="56">
        <v>9.9170584180039364E-2</v>
      </c>
      <c r="E174" s="56">
        <v>0.10173705076493585</v>
      </c>
      <c r="F174" s="57"/>
      <c r="G174" s="58"/>
      <c r="H174" s="58"/>
    </row>
    <row r="175" spans="1:8" x14ac:dyDescent="0.2">
      <c r="A175" s="54" t="s">
        <v>37</v>
      </c>
      <c r="B175" s="55" t="s">
        <v>129</v>
      </c>
      <c r="C175" s="56">
        <v>2.613423221611683E-2</v>
      </c>
      <c r="D175" s="56">
        <v>3.4139208239189291E-2</v>
      </c>
      <c r="E175" s="56">
        <v>1.3916981515326818E-2</v>
      </c>
      <c r="F175" s="57"/>
      <c r="G175" s="58"/>
      <c r="H175" s="59"/>
    </row>
    <row r="176" spans="1:8" x14ac:dyDescent="0.2">
      <c r="A176" s="54" t="s">
        <v>37</v>
      </c>
      <c r="B176" s="55" t="s">
        <v>69</v>
      </c>
      <c r="C176" s="56">
        <v>7.0549546979435815E-2</v>
      </c>
      <c r="D176" s="56">
        <v>3.4633960555375952E-2</v>
      </c>
      <c r="E176" s="56">
        <v>0.12536416755342056</v>
      </c>
      <c r="F176" s="57"/>
      <c r="G176" s="58"/>
      <c r="H176" s="58"/>
    </row>
    <row r="177" spans="1:8" x14ac:dyDescent="0.2">
      <c r="A177" s="54" t="s">
        <v>37</v>
      </c>
      <c r="B177" s="55" t="s">
        <v>130</v>
      </c>
      <c r="C177" s="56">
        <v>0.29720942329771488</v>
      </c>
      <c r="D177" s="56">
        <v>0.2858460106592961</v>
      </c>
      <c r="E177" s="56">
        <v>0.31455234357878264</v>
      </c>
      <c r="F177" s="57"/>
      <c r="G177" s="58"/>
      <c r="H177" s="58"/>
    </row>
    <row r="178" spans="1:8" x14ac:dyDescent="0.2">
      <c r="A178" s="54" t="s">
        <v>37</v>
      </c>
      <c r="B178" s="55" t="s">
        <v>131</v>
      </c>
      <c r="C178" s="56">
        <v>2.5194028806975392E-3</v>
      </c>
      <c r="D178" s="56">
        <v>2.5529708161017351E-3</v>
      </c>
      <c r="E178" s="56">
        <v>2.4681712616196143E-3</v>
      </c>
      <c r="F178" s="60"/>
      <c r="G178" s="59"/>
      <c r="H178" s="59"/>
    </row>
    <row r="179" spans="1:8" x14ac:dyDescent="0.2">
      <c r="A179" s="54" t="s">
        <v>37</v>
      </c>
      <c r="B179" s="55" t="s">
        <v>70</v>
      </c>
      <c r="C179" s="56">
        <v>4.8535188780127199E-2</v>
      </c>
      <c r="D179" s="56">
        <v>4.47004868355039E-2</v>
      </c>
      <c r="E179" s="56">
        <v>5.4387737855254067E-2</v>
      </c>
      <c r="F179" s="57"/>
      <c r="G179" s="58"/>
      <c r="H179" s="58"/>
    </row>
    <row r="180" spans="1:8" x14ac:dyDescent="0.2">
      <c r="A180" s="54" t="s">
        <v>37</v>
      </c>
      <c r="B180" s="55" t="s">
        <v>132</v>
      </c>
      <c r="C180" s="56">
        <v>3.8096497638511077E-2</v>
      </c>
      <c r="D180" s="56">
        <v>3.5238702122368418E-2</v>
      </c>
      <c r="E180" s="56">
        <v>4.2458085252471987E-2</v>
      </c>
      <c r="F180" s="57"/>
      <c r="G180" s="58"/>
      <c r="H180" s="58"/>
    </row>
    <row r="181" spans="1:8" x14ac:dyDescent="0.2">
      <c r="A181" s="54" t="s">
        <v>37</v>
      </c>
      <c r="B181" s="55" t="s">
        <v>133</v>
      </c>
      <c r="C181" s="56">
        <v>1.0438691141616208E-2</v>
      </c>
      <c r="D181" s="56">
        <v>9.4617847131354266E-3</v>
      </c>
      <c r="E181" s="56">
        <v>1.1929652602782049E-2</v>
      </c>
      <c r="F181" s="57"/>
      <c r="G181" s="59"/>
      <c r="H181" s="59"/>
    </row>
    <row r="182" spans="1:8" x14ac:dyDescent="0.2">
      <c r="A182" s="54" t="s">
        <v>37</v>
      </c>
      <c r="B182" s="55" t="s">
        <v>134</v>
      </c>
      <c r="C182" s="56">
        <v>0.62715631296176355</v>
      </c>
      <c r="D182" s="56">
        <v>0.7843111339272778</v>
      </c>
      <c r="E182" s="56">
        <v>0.48028116068993404</v>
      </c>
      <c r="F182" s="57"/>
      <c r="G182" s="58"/>
      <c r="H182" s="58"/>
    </row>
    <row r="183" spans="1:8" x14ac:dyDescent="0.2">
      <c r="A183" s="54" t="s">
        <v>37</v>
      </c>
      <c r="B183" s="55" t="s">
        <v>135</v>
      </c>
      <c r="C183" s="56">
        <v>0.44230143800838079</v>
      </c>
      <c r="D183" s="56">
        <v>0.54071978932585052</v>
      </c>
      <c r="E183" s="56">
        <v>0.3461455254880938</v>
      </c>
      <c r="F183" s="57"/>
      <c r="G183" s="58"/>
      <c r="H183" s="58"/>
    </row>
    <row r="184" spans="1:8" x14ac:dyDescent="0.2">
      <c r="A184" s="54" t="s">
        <v>38</v>
      </c>
      <c r="B184" s="55" t="s">
        <v>67</v>
      </c>
      <c r="C184" s="56">
        <v>0.59122368201453068</v>
      </c>
      <c r="D184" s="56">
        <v>0.747718011353529</v>
      </c>
      <c r="E184" s="56">
        <v>0.44386715621971667</v>
      </c>
      <c r="F184" s="57"/>
      <c r="G184" s="58"/>
      <c r="H184" s="58"/>
    </row>
    <row r="185" spans="1:8" x14ac:dyDescent="0.2">
      <c r="A185" s="54" t="s">
        <v>38</v>
      </c>
      <c r="B185" s="55" t="s">
        <v>126</v>
      </c>
      <c r="C185" s="56">
        <v>0.95345857594774619</v>
      </c>
      <c r="D185" s="56">
        <v>0.9599017580123369</v>
      </c>
      <c r="E185" s="56">
        <v>0.94341400169117351</v>
      </c>
      <c r="F185" s="57"/>
      <c r="G185" s="58"/>
      <c r="H185" s="58"/>
    </row>
    <row r="186" spans="1:8" x14ac:dyDescent="0.2">
      <c r="A186" s="54" t="s">
        <v>38</v>
      </c>
      <c r="B186" s="55" t="s">
        <v>127</v>
      </c>
      <c r="C186" s="56">
        <v>0.48812859157109151</v>
      </c>
      <c r="D186" s="56">
        <v>0.53387367298989008</v>
      </c>
      <c r="E186" s="56">
        <v>0.41681447029031682</v>
      </c>
      <c r="F186" s="57"/>
      <c r="G186" s="58"/>
      <c r="H186" s="58"/>
    </row>
    <row r="187" spans="1:8" x14ac:dyDescent="0.2">
      <c r="A187" s="54" t="s">
        <v>38</v>
      </c>
      <c r="B187" s="55" t="s">
        <v>68</v>
      </c>
      <c r="C187" s="56">
        <v>0.12226892665850901</v>
      </c>
      <c r="D187" s="56">
        <v>0.12548225317838357</v>
      </c>
      <c r="E187" s="56">
        <v>0.11725952346049223</v>
      </c>
      <c r="F187" s="57"/>
      <c r="G187" s="58"/>
      <c r="H187" s="58"/>
    </row>
    <row r="188" spans="1:8" x14ac:dyDescent="0.2">
      <c r="A188" s="54" t="s">
        <v>38</v>
      </c>
      <c r="B188" s="55" t="s">
        <v>128</v>
      </c>
      <c r="C188" s="56">
        <v>9.6295684092917055E-2</v>
      </c>
      <c r="D188" s="56">
        <v>9.298234401220587E-2</v>
      </c>
      <c r="E188" s="56">
        <v>0.10146100305250708</v>
      </c>
      <c r="F188" s="57"/>
      <c r="G188" s="58"/>
      <c r="H188" s="58"/>
    </row>
    <row r="189" spans="1:8" x14ac:dyDescent="0.2">
      <c r="A189" s="54" t="s">
        <v>38</v>
      </c>
      <c r="B189" s="55" t="s">
        <v>129</v>
      </c>
      <c r="C189" s="56">
        <v>2.5973242565591435E-2</v>
      </c>
      <c r="D189" s="56">
        <v>3.2499909166178197E-2</v>
      </c>
      <c r="E189" s="56">
        <v>1.5798520407985229E-2</v>
      </c>
      <c r="F189" s="57"/>
      <c r="G189" s="58"/>
      <c r="H189" s="58"/>
    </row>
    <row r="190" spans="1:8" x14ac:dyDescent="0.2">
      <c r="A190" s="54" t="s">
        <v>38</v>
      </c>
      <c r="B190" s="55" t="s">
        <v>69</v>
      </c>
      <c r="C190" s="56">
        <v>6.273468132297981E-2</v>
      </c>
      <c r="D190" s="56">
        <v>3.0440854944196752E-2</v>
      </c>
      <c r="E190" s="56">
        <v>0.11307901954620352</v>
      </c>
      <c r="F190" s="57"/>
      <c r="G190" s="58"/>
      <c r="H190" s="58"/>
    </row>
    <row r="191" spans="1:8" x14ac:dyDescent="0.2">
      <c r="A191" s="54" t="s">
        <v>38</v>
      </c>
      <c r="B191" s="55" t="s">
        <v>130</v>
      </c>
      <c r="C191" s="56">
        <v>0.27784011857706042</v>
      </c>
      <c r="D191" s="56">
        <v>0.2674604708149847</v>
      </c>
      <c r="E191" s="56">
        <v>0.29402143111162748</v>
      </c>
      <c r="F191" s="57"/>
      <c r="G191" s="58"/>
      <c r="H191" s="58"/>
    </row>
    <row r="192" spans="1:8" x14ac:dyDescent="0.2">
      <c r="A192" s="54" t="s">
        <v>38</v>
      </c>
      <c r="B192" s="55" t="s">
        <v>131</v>
      </c>
      <c r="C192" s="56">
        <v>2.4862578181357878E-3</v>
      </c>
      <c r="D192" s="56">
        <v>2.6445060848751668E-3</v>
      </c>
      <c r="E192" s="56">
        <v>2.2395572825437697E-3</v>
      </c>
      <c r="F192" s="57"/>
      <c r="G192" s="59"/>
      <c r="H192" s="59"/>
    </row>
    <row r="193" spans="1:8" x14ac:dyDescent="0.2">
      <c r="A193" s="54" t="s">
        <v>38</v>
      </c>
      <c r="B193" s="55" t="s">
        <v>70</v>
      </c>
      <c r="C193" s="56">
        <v>4.6541424052220233E-2</v>
      </c>
      <c r="D193" s="56">
        <v>4.0098241987671923E-2</v>
      </c>
      <c r="E193" s="56">
        <v>5.6585998308822105E-2</v>
      </c>
      <c r="F193" s="57"/>
      <c r="G193" s="58"/>
      <c r="H193" s="58"/>
    </row>
    <row r="194" spans="1:8" x14ac:dyDescent="0.2">
      <c r="A194" s="54" t="s">
        <v>38</v>
      </c>
      <c r="B194" s="55" t="s">
        <v>132</v>
      </c>
      <c r="C194" s="56">
        <v>3.7329083451731512E-2</v>
      </c>
      <c r="D194" s="56">
        <v>3.2607126752583482E-2</v>
      </c>
      <c r="E194" s="56">
        <v>4.4690359949259288E-2</v>
      </c>
      <c r="F194" s="57"/>
      <c r="G194" s="58"/>
      <c r="H194" s="58"/>
    </row>
    <row r="195" spans="1:8" x14ac:dyDescent="0.2">
      <c r="A195" s="54" t="s">
        <v>38</v>
      </c>
      <c r="B195" s="55" t="s">
        <v>133</v>
      </c>
      <c r="C195" s="56">
        <v>9.2123406004887207E-3</v>
      </c>
      <c r="D195" s="56">
        <v>7.4911152350883668E-3</v>
      </c>
      <c r="E195" s="56">
        <v>1.1895638359562864E-2</v>
      </c>
      <c r="F195" s="57"/>
      <c r="G195" s="58"/>
      <c r="H195" s="58"/>
    </row>
    <row r="196" spans="1:8" x14ac:dyDescent="0.2">
      <c r="A196" s="54" t="s">
        <v>38</v>
      </c>
      <c r="B196" s="55" t="s">
        <v>134</v>
      </c>
      <c r="C196" s="56">
        <v>0.62008323898794815</v>
      </c>
      <c r="D196" s="56">
        <v>0.77895264292653266</v>
      </c>
      <c r="E196" s="56">
        <v>0.47049032071183722</v>
      </c>
      <c r="F196" s="57"/>
      <c r="G196" s="58"/>
      <c r="H196" s="58"/>
    </row>
    <row r="197" spans="1:8" x14ac:dyDescent="0.2">
      <c r="A197" s="54" t="s">
        <v>38</v>
      </c>
      <c r="B197" s="55" t="s">
        <v>135</v>
      </c>
      <c r="C197" s="56">
        <v>0.43473790126319428</v>
      </c>
      <c r="D197" s="56">
        <v>0.53557402596924497</v>
      </c>
      <c r="E197" s="56">
        <v>0.33609078826677885</v>
      </c>
      <c r="F197" s="57"/>
      <c r="G197" s="58"/>
      <c r="H197" s="58"/>
    </row>
    <row r="198" spans="1:8" x14ac:dyDescent="0.2">
      <c r="A198" s="54" t="s">
        <v>39</v>
      </c>
      <c r="B198" s="55" t="s">
        <v>67</v>
      </c>
      <c r="C198" s="56">
        <v>0.60929314583972971</v>
      </c>
      <c r="D198" s="56">
        <v>0.76505223189143723</v>
      </c>
      <c r="E198" s="56">
        <v>0.46222265121807515</v>
      </c>
      <c r="F198" s="57"/>
      <c r="G198" s="58"/>
      <c r="H198" s="58"/>
    </row>
    <row r="199" spans="1:8" x14ac:dyDescent="0.2">
      <c r="A199" s="54" t="s">
        <v>39</v>
      </c>
      <c r="B199" s="55" t="s">
        <v>126</v>
      </c>
      <c r="C199" s="56">
        <v>0.961033810817854</v>
      </c>
      <c r="D199" s="56">
        <v>0.96734339524611168</v>
      </c>
      <c r="E199" s="56">
        <v>0.95133616945530963</v>
      </c>
      <c r="F199" s="57"/>
      <c r="G199" s="58"/>
      <c r="H199" s="58"/>
    </row>
    <row r="200" spans="1:8" x14ac:dyDescent="0.2">
      <c r="A200" s="54" t="s">
        <v>39</v>
      </c>
      <c r="B200" s="55" t="s">
        <v>127</v>
      </c>
      <c r="C200" s="56">
        <v>0.47780662811137153</v>
      </c>
      <c r="D200" s="56">
        <v>0.52966292490235434</v>
      </c>
      <c r="E200" s="56">
        <v>0.39810506069597812</v>
      </c>
      <c r="F200" s="57"/>
      <c r="G200" s="58"/>
      <c r="H200" s="58"/>
    </row>
    <row r="201" spans="1:8" x14ac:dyDescent="0.2">
      <c r="A201" s="54" t="s">
        <v>39</v>
      </c>
      <c r="B201" s="55" t="s">
        <v>68</v>
      </c>
      <c r="C201" s="56">
        <v>0.1250776656149182</v>
      </c>
      <c r="D201" s="56">
        <v>0.13367001418898514</v>
      </c>
      <c r="E201" s="56">
        <v>0.11187148446602108</v>
      </c>
      <c r="F201" s="57"/>
      <c r="G201" s="58"/>
      <c r="H201" s="58"/>
    </row>
    <row r="202" spans="1:8" x14ac:dyDescent="0.2">
      <c r="A202" s="54" t="s">
        <v>39</v>
      </c>
      <c r="B202" s="55" t="s">
        <v>128</v>
      </c>
      <c r="C202" s="56">
        <v>0.10246058349260861</v>
      </c>
      <c r="D202" s="56">
        <v>0.10395325031327811</v>
      </c>
      <c r="E202" s="56">
        <v>0.10016639951499197</v>
      </c>
      <c r="F202" s="57"/>
      <c r="G202" s="58"/>
      <c r="H202" s="58"/>
    </row>
    <row r="203" spans="1:8" x14ac:dyDescent="0.2">
      <c r="A203" s="54" t="s">
        <v>39</v>
      </c>
      <c r="B203" s="55" t="s">
        <v>129</v>
      </c>
      <c r="C203" s="56">
        <v>2.2617082122308688E-2</v>
      </c>
      <c r="D203" s="56">
        <v>2.9716763875706834E-2</v>
      </c>
      <c r="E203" s="56">
        <v>1.1705084951029027E-2</v>
      </c>
      <c r="F203" s="57"/>
      <c r="G203" s="58"/>
      <c r="H203" s="59"/>
    </row>
    <row r="204" spans="1:8" x14ac:dyDescent="0.2">
      <c r="A204" s="54" t="s">
        <v>39</v>
      </c>
      <c r="B204" s="55" t="s">
        <v>69</v>
      </c>
      <c r="C204" s="56">
        <v>7.780712991908792E-2</v>
      </c>
      <c r="D204" s="56">
        <v>3.8611502401316569E-2</v>
      </c>
      <c r="E204" s="56">
        <v>0.13804962971786031</v>
      </c>
      <c r="F204" s="57"/>
      <c r="G204" s="58"/>
      <c r="H204" s="58"/>
    </row>
    <row r="205" spans="1:8" x14ac:dyDescent="0.2">
      <c r="A205" s="54" t="s">
        <v>39</v>
      </c>
      <c r="B205" s="55" t="s">
        <v>130</v>
      </c>
      <c r="C205" s="56">
        <v>0.27713711507284816</v>
      </c>
      <c r="D205" s="56">
        <v>0.26197057530129275</v>
      </c>
      <c r="E205" s="56">
        <v>0.30044763022460969</v>
      </c>
      <c r="F205" s="57"/>
      <c r="G205" s="58"/>
      <c r="H205" s="58"/>
    </row>
    <row r="206" spans="1:8" x14ac:dyDescent="0.2">
      <c r="A206" s="54" t="s">
        <v>39</v>
      </c>
      <c r="B206" s="55" t="s">
        <v>131</v>
      </c>
      <c r="C206" s="56">
        <v>3.2052720996613893E-3</v>
      </c>
      <c r="D206" s="56">
        <v>3.4283784521727473E-3</v>
      </c>
      <c r="E206" s="56">
        <v>2.8623643508269483E-3</v>
      </c>
      <c r="F206" s="60"/>
      <c r="G206" s="59"/>
      <c r="H206" s="59"/>
    </row>
    <row r="207" spans="1:8" x14ac:dyDescent="0.2">
      <c r="A207" s="54" t="s">
        <v>39</v>
      </c>
      <c r="B207" s="55" t="s">
        <v>70</v>
      </c>
      <c r="C207" s="56">
        <v>3.8966189182116931E-2</v>
      </c>
      <c r="D207" s="56">
        <v>3.2656604753879354E-2</v>
      </c>
      <c r="E207" s="56">
        <v>4.866383054469197E-2</v>
      </c>
      <c r="F207" s="57"/>
      <c r="G207" s="58"/>
      <c r="H207" s="58"/>
    </row>
    <row r="208" spans="1:8" x14ac:dyDescent="0.2">
      <c r="A208" s="54" t="s">
        <v>39</v>
      </c>
      <c r="B208" s="55" t="s">
        <v>132</v>
      </c>
      <c r="C208" s="56">
        <v>3.1489176332324474E-2</v>
      </c>
      <c r="D208" s="56">
        <v>2.6604426483721487E-2</v>
      </c>
      <c r="E208" s="56">
        <v>3.8996889830165103E-2</v>
      </c>
      <c r="F208" s="57"/>
      <c r="G208" s="58"/>
      <c r="H208" s="58"/>
    </row>
    <row r="209" spans="1:8" x14ac:dyDescent="0.2">
      <c r="A209" s="54" t="s">
        <v>39</v>
      </c>
      <c r="B209" s="55" t="s">
        <v>133</v>
      </c>
      <c r="C209" s="56">
        <v>7.4770128497924412E-3</v>
      </c>
      <c r="D209" s="56">
        <v>6.0521782701578597E-3</v>
      </c>
      <c r="E209" s="56">
        <v>9.6669407145268341E-3</v>
      </c>
      <c r="F209" s="57"/>
      <c r="G209" s="59"/>
      <c r="H209" s="59"/>
    </row>
    <row r="210" spans="1:8" x14ac:dyDescent="0.2">
      <c r="A210" s="54" t="s">
        <v>39</v>
      </c>
      <c r="B210" s="55" t="s">
        <v>134</v>
      </c>
      <c r="C210" s="56">
        <v>0.63399761692170964</v>
      </c>
      <c r="D210" s="56">
        <v>0.79087967690809846</v>
      </c>
      <c r="E210" s="56">
        <v>0.48586679037203423</v>
      </c>
      <c r="F210" s="57"/>
      <c r="G210" s="58"/>
      <c r="H210" s="58"/>
    </row>
    <row r="211" spans="1:8" x14ac:dyDescent="0.2">
      <c r="A211" s="54" t="s">
        <v>39</v>
      </c>
      <c r="B211" s="55" t="s">
        <v>135</v>
      </c>
      <c r="C211" s="56">
        <v>0.44485204282924018</v>
      </c>
      <c r="D211" s="56">
        <v>0.54289249690285302</v>
      </c>
      <c r="E211" s="56">
        <v>0.34820443032914655</v>
      </c>
      <c r="F211" s="57"/>
      <c r="G211" s="58"/>
      <c r="H211" s="58"/>
    </row>
    <row r="212" spans="1:8" x14ac:dyDescent="0.2">
      <c r="A212" s="54" t="s">
        <v>40</v>
      </c>
      <c r="B212" s="55" t="s">
        <v>67</v>
      </c>
      <c r="C212" s="56">
        <v>0.62021231072656458</v>
      </c>
      <c r="D212" s="56">
        <v>0.77232401723854938</v>
      </c>
      <c r="E212" s="56">
        <v>0.47778619535176886</v>
      </c>
      <c r="F212" s="57"/>
      <c r="G212" s="58"/>
      <c r="H212" s="58"/>
    </row>
    <row r="213" spans="1:8" x14ac:dyDescent="0.2">
      <c r="A213" s="54" t="s">
        <v>40</v>
      </c>
      <c r="B213" s="55" t="s">
        <v>126</v>
      </c>
      <c r="C213" s="56">
        <v>0.96199694300733629</v>
      </c>
      <c r="D213" s="56">
        <v>0.96917713019597196</v>
      </c>
      <c r="E213" s="56">
        <v>0.95132959290082908</v>
      </c>
      <c r="F213" s="57"/>
      <c r="G213" s="58"/>
      <c r="H213" s="58"/>
    </row>
    <row r="214" spans="1:8" x14ac:dyDescent="0.2">
      <c r="A214" s="54" t="s">
        <v>40</v>
      </c>
      <c r="B214" s="55" t="s">
        <v>127</v>
      </c>
      <c r="C214" s="56">
        <v>0.49284752644498381</v>
      </c>
      <c r="D214" s="56">
        <v>0.56192886825216082</v>
      </c>
      <c r="E214" s="56">
        <v>0.39021582067971755</v>
      </c>
      <c r="F214" s="57"/>
      <c r="G214" s="58"/>
      <c r="H214" s="58"/>
    </row>
    <row r="215" spans="1:8" x14ac:dyDescent="0.2">
      <c r="A215" s="54" t="s">
        <v>40</v>
      </c>
      <c r="B215" s="55" t="s">
        <v>68</v>
      </c>
      <c r="C215" s="56">
        <v>0.12867760995299626</v>
      </c>
      <c r="D215" s="56">
        <v>0.12791746862935024</v>
      </c>
      <c r="E215" s="56">
        <v>0.12980692502748387</v>
      </c>
      <c r="F215" s="57"/>
      <c r="G215" s="58"/>
      <c r="H215" s="58"/>
    </row>
    <row r="216" spans="1:8" x14ac:dyDescent="0.2">
      <c r="A216" s="54" t="s">
        <v>40</v>
      </c>
      <c r="B216" s="55" t="s">
        <v>128</v>
      </c>
      <c r="C216" s="56">
        <v>0.10558738387426329</v>
      </c>
      <c r="D216" s="56">
        <v>9.9190620244324956E-2</v>
      </c>
      <c r="E216" s="56">
        <v>0.11509082931327065</v>
      </c>
      <c r="F216" s="57"/>
      <c r="G216" s="58"/>
      <c r="H216" s="58"/>
    </row>
    <row r="217" spans="1:8" x14ac:dyDescent="0.2">
      <c r="A217" s="54" t="s">
        <v>40</v>
      </c>
      <c r="B217" s="55" t="s">
        <v>129</v>
      </c>
      <c r="C217" s="56">
        <v>2.309022607873297E-2</v>
      </c>
      <c r="D217" s="56">
        <v>2.8726848385025375E-2</v>
      </c>
      <c r="E217" s="56">
        <v>1.4716095714212936E-2</v>
      </c>
      <c r="F217" s="57"/>
      <c r="G217" s="58"/>
      <c r="H217" s="58"/>
    </row>
    <row r="218" spans="1:8" x14ac:dyDescent="0.2">
      <c r="A218" s="54" t="s">
        <v>40</v>
      </c>
      <c r="B218" s="55" t="s">
        <v>69</v>
      </c>
      <c r="C218" s="56">
        <v>7.0675499576013323E-2</v>
      </c>
      <c r="D218" s="56">
        <v>3.4467319223673042E-2</v>
      </c>
      <c r="E218" s="56">
        <v>0.12446871225838098</v>
      </c>
      <c r="F218" s="57"/>
      <c r="G218" s="58"/>
      <c r="H218" s="58"/>
    </row>
    <row r="219" spans="1:8" x14ac:dyDescent="0.2">
      <c r="A219" s="54" t="s">
        <v>40</v>
      </c>
      <c r="B219" s="55" t="s">
        <v>130</v>
      </c>
      <c r="C219" s="56">
        <v>0.26751389743206477</v>
      </c>
      <c r="D219" s="56">
        <v>0.24250510895382915</v>
      </c>
      <c r="E219" s="56">
        <v>0.30466856978638801</v>
      </c>
      <c r="F219" s="57"/>
      <c r="G219" s="58"/>
      <c r="H219" s="58"/>
    </row>
    <row r="220" spans="1:8" x14ac:dyDescent="0.2">
      <c r="A220" s="54" t="s">
        <v>40</v>
      </c>
      <c r="B220" s="55" t="s">
        <v>131</v>
      </c>
      <c r="C220" s="56">
        <v>2.2824096012623754E-3</v>
      </c>
      <c r="D220" s="56">
        <v>2.3583651369458365E-3</v>
      </c>
      <c r="E220" s="56">
        <v>2.1695651488302672E-3</v>
      </c>
      <c r="F220" s="57"/>
      <c r="G220" s="59"/>
      <c r="H220" s="59"/>
    </row>
    <row r="221" spans="1:8" x14ac:dyDescent="0.2">
      <c r="A221" s="54" t="s">
        <v>40</v>
      </c>
      <c r="B221" s="55" t="s">
        <v>70</v>
      </c>
      <c r="C221" s="56">
        <v>3.80030569926883E-2</v>
      </c>
      <c r="D221" s="56">
        <v>3.0822869804037225E-2</v>
      </c>
      <c r="E221" s="56">
        <v>4.8670407099205046E-2</v>
      </c>
      <c r="F221" s="57"/>
      <c r="G221" s="58"/>
      <c r="H221" s="58"/>
    </row>
    <row r="222" spans="1:8" x14ac:dyDescent="0.2">
      <c r="A222" s="54" t="s">
        <v>40</v>
      </c>
      <c r="B222" s="55" t="s">
        <v>132</v>
      </c>
      <c r="C222" s="56">
        <v>3.0153681801379437E-2</v>
      </c>
      <c r="D222" s="56">
        <v>2.6246500233564098E-2</v>
      </c>
      <c r="E222" s="56">
        <v>3.5958443239840952E-2</v>
      </c>
      <c r="F222" s="57"/>
      <c r="G222" s="58"/>
      <c r="H222" s="58"/>
    </row>
    <row r="223" spans="1:8" x14ac:dyDescent="0.2">
      <c r="A223" s="54" t="s">
        <v>40</v>
      </c>
      <c r="B223" s="55" t="s">
        <v>133</v>
      </c>
      <c r="C223" s="56">
        <v>7.8493751913087835E-3</v>
      </c>
      <c r="D223" s="56">
        <v>4.5763695704731161E-3</v>
      </c>
      <c r="E223" s="56">
        <v>1.2711963859364161E-2</v>
      </c>
      <c r="F223" s="57"/>
      <c r="G223" s="58"/>
      <c r="H223" s="58"/>
    </row>
    <row r="224" spans="1:8" x14ac:dyDescent="0.2">
      <c r="A224" s="54" t="s">
        <v>40</v>
      </c>
      <c r="B224" s="55" t="s">
        <v>134</v>
      </c>
      <c r="C224" s="56">
        <v>0.6447133904477006</v>
      </c>
      <c r="D224" s="56">
        <v>0.79688634118140067</v>
      </c>
      <c r="E224" s="56">
        <v>0.50222993052797005</v>
      </c>
      <c r="F224" s="57"/>
      <c r="G224" s="58"/>
      <c r="H224" s="58"/>
    </row>
    <row r="225" spans="1:8" x14ac:dyDescent="0.2">
      <c r="A225" s="54" t="s">
        <v>40</v>
      </c>
      <c r="B225" s="55" t="s">
        <v>135</v>
      </c>
      <c r="C225" s="56">
        <v>0.44551847250427939</v>
      </c>
      <c r="D225" s="56">
        <v>0.53758681895124349</v>
      </c>
      <c r="E225" s="56">
        <v>0.35515375009574718</v>
      </c>
      <c r="F225" s="57"/>
      <c r="G225" s="58"/>
      <c r="H225" s="58"/>
    </row>
    <row r="226" spans="1:8" x14ac:dyDescent="0.2">
      <c r="A226" s="54" t="s">
        <v>41</v>
      </c>
      <c r="B226" s="55" t="s">
        <v>67</v>
      </c>
      <c r="C226" s="56">
        <v>0.63304291362680165</v>
      </c>
      <c r="D226" s="56">
        <v>0.77922823128387253</v>
      </c>
      <c r="E226" s="56">
        <v>0.49622511942851949</v>
      </c>
      <c r="F226" s="57"/>
      <c r="G226" s="58"/>
      <c r="H226" s="58"/>
    </row>
    <row r="227" spans="1:8" x14ac:dyDescent="0.2">
      <c r="A227" s="54" t="s">
        <v>41</v>
      </c>
      <c r="B227" s="55" t="s">
        <v>126</v>
      </c>
      <c r="C227" s="56">
        <v>0.96162677162116494</v>
      </c>
      <c r="D227" s="56">
        <v>0.96894921847924931</v>
      </c>
      <c r="E227" s="56">
        <v>0.95106371550522351</v>
      </c>
      <c r="F227" s="57"/>
      <c r="G227" s="58"/>
      <c r="H227" s="58"/>
    </row>
    <row r="228" spans="1:8" x14ac:dyDescent="0.2">
      <c r="A228" s="54" t="s">
        <v>41</v>
      </c>
      <c r="B228" s="55" t="s">
        <v>127</v>
      </c>
      <c r="C228" s="56">
        <v>0.43720634687466636</v>
      </c>
      <c r="D228" s="56">
        <v>0.50365734885341229</v>
      </c>
      <c r="E228" s="56">
        <v>0.34134690583612776</v>
      </c>
      <c r="F228" s="57"/>
      <c r="G228" s="58"/>
      <c r="H228" s="58"/>
    </row>
    <row r="229" spans="1:8" x14ac:dyDescent="0.2">
      <c r="A229" s="54" t="s">
        <v>41</v>
      </c>
      <c r="B229" s="55" t="s">
        <v>68</v>
      </c>
      <c r="C229" s="56">
        <v>0.13367052536984389</v>
      </c>
      <c r="D229" s="56">
        <v>0.13700479920638439</v>
      </c>
      <c r="E229" s="56">
        <v>0.12886064114351439</v>
      </c>
      <c r="F229" s="57"/>
      <c r="G229" s="58"/>
      <c r="H229" s="58"/>
    </row>
    <row r="230" spans="1:8" x14ac:dyDescent="0.2">
      <c r="A230" s="54" t="s">
        <v>41</v>
      </c>
      <c r="B230" s="55" t="s">
        <v>128</v>
      </c>
      <c r="C230" s="56">
        <v>0.10620798887728265</v>
      </c>
      <c r="D230" s="56">
        <v>0.10240971082695724</v>
      </c>
      <c r="E230" s="56">
        <v>0.11168722620960202</v>
      </c>
      <c r="F230" s="57"/>
      <c r="G230" s="58"/>
      <c r="H230" s="58"/>
    </row>
    <row r="231" spans="1:8" x14ac:dyDescent="0.2">
      <c r="A231" s="54" t="s">
        <v>41</v>
      </c>
      <c r="B231" s="55" t="s">
        <v>129</v>
      </c>
      <c r="C231" s="56">
        <v>2.7462536492561012E-2</v>
      </c>
      <c r="D231" s="56">
        <v>3.4595088379427173E-2</v>
      </c>
      <c r="E231" s="56">
        <v>1.7173414933912501E-2</v>
      </c>
      <c r="F231" s="57"/>
      <c r="G231" s="58"/>
      <c r="H231" s="58"/>
    </row>
    <row r="232" spans="1:8" x14ac:dyDescent="0.2">
      <c r="A232" s="54" t="s">
        <v>41</v>
      </c>
      <c r="B232" s="55" t="s">
        <v>69</v>
      </c>
      <c r="C232" s="56">
        <v>9.6294341777569487E-2</v>
      </c>
      <c r="D232" s="56">
        <v>4.9510726919702146E-2</v>
      </c>
      <c r="E232" s="56">
        <v>0.16378243129454667</v>
      </c>
      <c r="F232" s="57"/>
      <c r="G232" s="58"/>
      <c r="H232" s="58"/>
    </row>
    <row r="233" spans="1:8" x14ac:dyDescent="0.2">
      <c r="A233" s="54" t="s">
        <v>41</v>
      </c>
      <c r="B233" s="55" t="s">
        <v>130</v>
      </c>
      <c r="C233" s="56">
        <v>0.29060663032633155</v>
      </c>
      <c r="D233" s="56">
        <v>0.274872680122977</v>
      </c>
      <c r="E233" s="56">
        <v>0.31330376997669745</v>
      </c>
      <c r="F233" s="57"/>
      <c r="G233" s="58"/>
      <c r="H233" s="58"/>
    </row>
    <row r="234" spans="1:8" x14ac:dyDescent="0.2">
      <c r="A234" s="54" t="s">
        <v>41</v>
      </c>
      <c r="B234" s="55" t="s">
        <v>131</v>
      </c>
      <c r="C234" s="56">
        <v>3.8489272727340556E-3</v>
      </c>
      <c r="D234" s="56">
        <v>3.9036633767731543E-3</v>
      </c>
      <c r="E234" s="56">
        <v>3.7699672543504825E-3</v>
      </c>
      <c r="F234" s="57"/>
      <c r="G234" s="59"/>
      <c r="H234" s="59"/>
    </row>
    <row r="235" spans="1:8" x14ac:dyDescent="0.2">
      <c r="A235" s="54" t="s">
        <v>41</v>
      </c>
      <c r="B235" s="55" t="s">
        <v>70</v>
      </c>
      <c r="C235" s="56">
        <v>3.8373228378885897E-2</v>
      </c>
      <c r="D235" s="56">
        <v>3.1050781520724442E-2</v>
      </c>
      <c r="E235" s="56">
        <v>4.8936284494752673E-2</v>
      </c>
      <c r="F235" s="57"/>
      <c r="G235" s="58"/>
      <c r="H235" s="58"/>
    </row>
    <row r="236" spans="1:8" x14ac:dyDescent="0.2">
      <c r="A236" s="54" t="s">
        <v>41</v>
      </c>
      <c r="B236" s="55" t="s">
        <v>132</v>
      </c>
      <c r="C236" s="56">
        <v>3.3106294578361596E-2</v>
      </c>
      <c r="D236" s="56">
        <v>2.7294888214716109E-2</v>
      </c>
      <c r="E236" s="56">
        <v>4.1489586764752791E-2</v>
      </c>
      <c r="F236" s="57"/>
      <c r="G236" s="58"/>
      <c r="H236" s="58"/>
    </row>
    <row r="237" spans="1:8" x14ac:dyDescent="0.2">
      <c r="A237" s="54" t="s">
        <v>41</v>
      </c>
      <c r="B237" s="55" t="s">
        <v>133</v>
      </c>
      <c r="C237" s="56">
        <v>5.2669338005243019E-3</v>
      </c>
      <c r="D237" s="56">
        <v>3.7558933060083313E-3</v>
      </c>
      <c r="E237" s="56">
        <v>7.4466977299998856E-3</v>
      </c>
      <c r="F237" s="57"/>
      <c r="G237" s="58"/>
      <c r="H237" s="58"/>
    </row>
    <row r="238" spans="1:8" x14ac:dyDescent="0.2">
      <c r="A238" s="54" t="s">
        <v>41</v>
      </c>
      <c r="B238" s="55" t="s">
        <v>134</v>
      </c>
      <c r="C238" s="56">
        <v>0.65830416988038465</v>
      </c>
      <c r="D238" s="56">
        <v>0.80419924638242468</v>
      </c>
      <c r="E238" s="56">
        <v>0.52175801824686652</v>
      </c>
      <c r="F238" s="57"/>
      <c r="G238" s="58"/>
      <c r="H238" s="58"/>
    </row>
    <row r="239" spans="1:8" x14ac:dyDescent="0.2">
      <c r="A239" s="54" t="s">
        <v>41</v>
      </c>
      <c r="B239" s="55" t="s">
        <v>135</v>
      </c>
      <c r="C239" s="56">
        <v>0.45554937844342702</v>
      </c>
      <c r="D239" s="56">
        <v>0.54306701598883833</v>
      </c>
      <c r="E239" s="56">
        <v>0.36962171605962568</v>
      </c>
      <c r="F239" s="57"/>
      <c r="G239" s="58"/>
      <c r="H239" s="58"/>
    </row>
    <row r="240" spans="1:8" x14ac:dyDescent="0.2">
      <c r="A240" s="54" t="s">
        <v>42</v>
      </c>
      <c r="B240" s="55" t="s">
        <v>67</v>
      </c>
      <c r="C240" s="56">
        <v>0.62919085241834627</v>
      </c>
      <c r="D240" s="56">
        <v>0.7723484164107377</v>
      </c>
      <c r="E240" s="56">
        <v>0.49449952919308865</v>
      </c>
      <c r="F240" s="57"/>
      <c r="G240" s="58"/>
      <c r="H240" s="58"/>
    </row>
    <row r="241" spans="1:8" x14ac:dyDescent="0.2">
      <c r="A241" s="54" t="s">
        <v>42</v>
      </c>
      <c r="B241" s="55" t="s">
        <v>126</v>
      </c>
      <c r="C241" s="56">
        <v>0.95530475494769007</v>
      </c>
      <c r="D241" s="56">
        <v>0.96367692470840016</v>
      </c>
      <c r="E241" s="56">
        <v>0.94326239006309476</v>
      </c>
      <c r="F241" s="57"/>
      <c r="G241" s="58"/>
      <c r="H241" s="58"/>
    </row>
    <row r="242" spans="1:8" x14ac:dyDescent="0.2">
      <c r="A242" s="54" t="s">
        <v>42</v>
      </c>
      <c r="B242" s="55" t="s">
        <v>127</v>
      </c>
      <c r="C242" s="56">
        <v>0.4589728958539212</v>
      </c>
      <c r="D242" s="56">
        <v>0.53095826840590765</v>
      </c>
      <c r="E242" s="56">
        <v>0.35543054692747994</v>
      </c>
      <c r="F242" s="57"/>
      <c r="G242" s="58"/>
      <c r="H242" s="58"/>
    </row>
    <row r="243" spans="1:8" x14ac:dyDescent="0.2">
      <c r="A243" s="54" t="s">
        <v>42</v>
      </c>
      <c r="B243" s="55" t="s">
        <v>68</v>
      </c>
      <c r="C243" s="56">
        <v>0.13158723323516011</v>
      </c>
      <c r="D243" s="56">
        <v>0.13548504302470862</v>
      </c>
      <c r="E243" s="56">
        <v>0.12598070003306269</v>
      </c>
      <c r="F243" s="57"/>
      <c r="G243" s="58"/>
      <c r="H243" s="58"/>
    </row>
    <row r="244" spans="1:8" x14ac:dyDescent="0.2">
      <c r="A244" s="54" t="s">
        <v>42</v>
      </c>
      <c r="B244" s="55" t="s">
        <v>128</v>
      </c>
      <c r="C244" s="56">
        <v>0.1081456497279505</v>
      </c>
      <c r="D244" s="56">
        <v>0.1047886181482057</v>
      </c>
      <c r="E244" s="56">
        <v>0.11297433815262325</v>
      </c>
      <c r="F244" s="57"/>
      <c r="G244" s="58"/>
      <c r="H244" s="58"/>
    </row>
    <row r="245" spans="1:8" x14ac:dyDescent="0.2">
      <c r="A245" s="54" t="s">
        <v>42</v>
      </c>
      <c r="B245" s="55" t="s">
        <v>129</v>
      </c>
      <c r="C245" s="56">
        <v>2.344158350720852E-2</v>
      </c>
      <c r="D245" s="56">
        <v>3.0696424876502884E-2</v>
      </c>
      <c r="E245" s="56">
        <v>1.3006361880439091E-2</v>
      </c>
      <c r="F245" s="57"/>
      <c r="G245" s="58"/>
      <c r="H245" s="58"/>
    </row>
    <row r="246" spans="1:8" x14ac:dyDescent="0.2">
      <c r="A246" s="54" t="s">
        <v>42</v>
      </c>
      <c r="B246" s="55" t="s">
        <v>69</v>
      </c>
      <c r="C246" s="56">
        <v>8.3946451898067168E-2</v>
      </c>
      <c r="D246" s="56">
        <v>3.9129368028073104E-2</v>
      </c>
      <c r="E246" s="56">
        <v>0.14841046689754164</v>
      </c>
      <c r="F246" s="57"/>
      <c r="G246" s="58"/>
      <c r="H246" s="58"/>
    </row>
    <row r="247" spans="1:8" x14ac:dyDescent="0.2">
      <c r="A247" s="54" t="s">
        <v>42</v>
      </c>
      <c r="B247" s="55" t="s">
        <v>130</v>
      </c>
      <c r="C247" s="56">
        <v>0.27516800867009061</v>
      </c>
      <c r="D247" s="56">
        <v>0.25281876706411555</v>
      </c>
      <c r="E247" s="56">
        <v>0.30731471973889302</v>
      </c>
      <c r="F247" s="57"/>
      <c r="G247" s="58"/>
      <c r="H247" s="58"/>
    </row>
    <row r="248" spans="1:8" x14ac:dyDescent="0.2">
      <c r="A248" s="54" t="s">
        <v>42</v>
      </c>
      <c r="B248" s="55" t="s">
        <v>131</v>
      </c>
      <c r="C248" s="56">
        <v>5.6301652904963981E-3</v>
      </c>
      <c r="D248" s="56">
        <v>5.2854781856146657E-3</v>
      </c>
      <c r="E248" s="56">
        <v>6.1259564661045804E-3</v>
      </c>
      <c r="F248" s="57"/>
      <c r="G248" s="59"/>
      <c r="H248" s="59"/>
    </row>
    <row r="249" spans="1:8" x14ac:dyDescent="0.2">
      <c r="A249" s="54" t="s">
        <v>42</v>
      </c>
      <c r="B249" s="55" t="s">
        <v>70</v>
      </c>
      <c r="C249" s="56">
        <v>4.4695245052228286E-2</v>
      </c>
      <c r="D249" s="56">
        <v>3.6323075291565331E-2</v>
      </c>
      <c r="E249" s="56">
        <v>5.6737609936904569E-2</v>
      </c>
      <c r="F249" s="57"/>
      <c r="G249" s="58"/>
      <c r="H249" s="58"/>
    </row>
    <row r="250" spans="1:8" x14ac:dyDescent="0.2">
      <c r="A250" s="54" t="s">
        <v>42</v>
      </c>
      <c r="B250" s="55" t="s">
        <v>132</v>
      </c>
      <c r="C250" s="56">
        <v>3.6680215557405707E-2</v>
      </c>
      <c r="D250" s="56">
        <v>3.0150472888878274E-2</v>
      </c>
      <c r="E250" s="56">
        <v>4.6072469425323337E-2</v>
      </c>
      <c r="F250" s="57"/>
      <c r="G250" s="58"/>
      <c r="H250" s="58"/>
    </row>
    <row r="251" spans="1:8" x14ac:dyDescent="0.2">
      <c r="A251" s="54" t="s">
        <v>42</v>
      </c>
      <c r="B251" s="55" t="s">
        <v>133</v>
      </c>
      <c r="C251" s="56">
        <v>8.0150294948225058E-3</v>
      </c>
      <c r="D251" s="56">
        <v>6.1726024026870444E-3</v>
      </c>
      <c r="E251" s="56">
        <v>1.0665140511581229E-2</v>
      </c>
      <c r="F251" s="57"/>
      <c r="G251" s="58"/>
      <c r="H251" s="58"/>
    </row>
    <row r="252" spans="1:8" x14ac:dyDescent="0.2">
      <c r="A252" s="54" t="s">
        <v>42</v>
      </c>
      <c r="B252" s="55" t="s">
        <v>134</v>
      </c>
      <c r="C252" s="56">
        <v>0.65862841062980193</v>
      </c>
      <c r="D252" s="56">
        <v>0.80145990487882168</v>
      </c>
      <c r="E252" s="56">
        <v>0.52424387360552804</v>
      </c>
      <c r="F252" s="57"/>
      <c r="G252" s="58"/>
      <c r="H252" s="58"/>
    </row>
    <row r="253" spans="1:8" x14ac:dyDescent="0.2">
      <c r="A253" s="54" t="s">
        <v>42</v>
      </c>
      <c r="B253" s="55" t="s">
        <v>135</v>
      </c>
      <c r="C253" s="56">
        <v>0.45645222721172712</v>
      </c>
      <c r="D253" s="56">
        <v>0.54382674551322074</v>
      </c>
      <c r="E253" s="56">
        <v>0.37076810440779029</v>
      </c>
      <c r="F253" s="57"/>
      <c r="G253" s="58"/>
      <c r="H253" s="58"/>
    </row>
    <row r="254" spans="1:8" x14ac:dyDescent="0.2">
      <c r="A254" s="54" t="s">
        <v>43</v>
      </c>
      <c r="B254" s="55" t="s">
        <v>67</v>
      </c>
      <c r="C254" s="56">
        <v>0.64268997685293416</v>
      </c>
      <c r="D254" s="56">
        <v>0.78164285916940623</v>
      </c>
      <c r="E254" s="56">
        <v>0.51220874550606088</v>
      </c>
      <c r="F254" s="57"/>
      <c r="G254" s="58"/>
      <c r="H254" s="58"/>
    </row>
    <row r="255" spans="1:8" x14ac:dyDescent="0.2">
      <c r="A255" s="54" t="s">
        <v>43</v>
      </c>
      <c r="B255" s="55" t="s">
        <v>126</v>
      </c>
      <c r="C255" s="56">
        <v>0.95716994941730471</v>
      </c>
      <c r="D255" s="56">
        <v>0.96582090305269208</v>
      </c>
      <c r="E255" s="56">
        <v>0.94503998767411357</v>
      </c>
      <c r="F255" s="57"/>
      <c r="G255" s="58"/>
      <c r="H255" s="58"/>
    </row>
    <row r="256" spans="1:8" x14ac:dyDescent="0.2">
      <c r="A256" s="54" t="s">
        <v>43</v>
      </c>
      <c r="B256" s="55" t="s">
        <v>127</v>
      </c>
      <c r="C256" s="56">
        <v>0.46001246740985158</v>
      </c>
      <c r="D256" s="56">
        <v>0.52552246495180988</v>
      </c>
      <c r="E256" s="56">
        <v>0.36815741911448918</v>
      </c>
      <c r="F256" s="57"/>
      <c r="G256" s="58"/>
      <c r="H256" s="58"/>
    </row>
    <row r="257" spans="1:8" x14ac:dyDescent="0.2">
      <c r="A257" s="54" t="s">
        <v>43</v>
      </c>
      <c r="B257" s="55" t="s">
        <v>68</v>
      </c>
      <c r="C257" s="56">
        <v>0.14763544349907057</v>
      </c>
      <c r="D257" s="56">
        <v>0.15066493848484841</v>
      </c>
      <c r="E257" s="56">
        <v>0.14338762761339585</v>
      </c>
      <c r="F257" s="57"/>
      <c r="G257" s="58"/>
      <c r="H257" s="58"/>
    </row>
    <row r="258" spans="1:8" x14ac:dyDescent="0.2">
      <c r="A258" s="54" t="s">
        <v>43</v>
      </c>
      <c r="B258" s="55" t="s">
        <v>128</v>
      </c>
      <c r="C258" s="56">
        <v>0.12180023574910814</v>
      </c>
      <c r="D258" s="56">
        <v>0.1178613627068989</v>
      </c>
      <c r="E258" s="56">
        <v>0.1273231389256799</v>
      </c>
      <c r="F258" s="57"/>
      <c r="G258" s="58"/>
      <c r="H258" s="58"/>
    </row>
    <row r="259" spans="1:8" x14ac:dyDescent="0.2">
      <c r="A259" s="54" t="s">
        <v>43</v>
      </c>
      <c r="B259" s="55" t="s">
        <v>129</v>
      </c>
      <c r="C259" s="56">
        <v>2.5835207749961741E-2</v>
      </c>
      <c r="D259" s="56">
        <v>3.2803575777949463E-2</v>
      </c>
      <c r="E259" s="56">
        <v>1.6064488687715983E-2</v>
      </c>
      <c r="F259" s="57"/>
      <c r="G259" s="58"/>
      <c r="H259" s="58"/>
    </row>
    <row r="260" spans="1:8" x14ac:dyDescent="0.2">
      <c r="A260" s="54" t="s">
        <v>43</v>
      </c>
      <c r="B260" s="55" t="s">
        <v>69</v>
      </c>
      <c r="C260" s="56">
        <v>8.6268524971064048E-2</v>
      </c>
      <c r="D260" s="56">
        <v>4.2742911068355524E-2</v>
      </c>
      <c r="E260" s="56">
        <v>0.14729810086991221</v>
      </c>
      <c r="F260" s="57"/>
      <c r="G260" s="58"/>
      <c r="H260" s="58"/>
    </row>
    <row r="261" spans="1:8" x14ac:dyDescent="0.2">
      <c r="A261" s="54" t="s">
        <v>43</v>
      </c>
      <c r="B261" s="55" t="s">
        <v>130</v>
      </c>
      <c r="C261" s="56">
        <v>0.25815454042453456</v>
      </c>
      <c r="D261" s="56">
        <v>0.24143270004986081</v>
      </c>
      <c r="E261" s="56">
        <v>0.28160112129519549</v>
      </c>
      <c r="F261" s="57"/>
      <c r="G261" s="58"/>
      <c r="H261" s="58"/>
    </row>
    <row r="262" spans="1:8" x14ac:dyDescent="0.2">
      <c r="A262" s="54" t="s">
        <v>43</v>
      </c>
      <c r="B262" s="55" t="s">
        <v>131</v>
      </c>
      <c r="C262" s="56">
        <v>5.0989731127726633E-3</v>
      </c>
      <c r="D262" s="56">
        <v>5.4578884978289301E-3</v>
      </c>
      <c r="E262" s="56">
        <v>4.5957187811390644E-3</v>
      </c>
      <c r="F262" s="57"/>
      <c r="G262" s="59"/>
      <c r="H262" s="59"/>
    </row>
    <row r="263" spans="1:8" x14ac:dyDescent="0.2">
      <c r="A263" s="54" t="s">
        <v>43</v>
      </c>
      <c r="B263" s="55" t="s">
        <v>70</v>
      </c>
      <c r="C263" s="56">
        <v>4.2830050582692375E-2</v>
      </c>
      <c r="D263" s="56">
        <v>3.41790969473076E-2</v>
      </c>
      <c r="E263" s="56">
        <v>5.4960012325869646E-2</v>
      </c>
      <c r="F263" s="57"/>
      <c r="G263" s="58"/>
      <c r="H263" s="58"/>
    </row>
    <row r="264" spans="1:8" x14ac:dyDescent="0.2">
      <c r="A264" s="54" t="s">
        <v>43</v>
      </c>
      <c r="B264" s="55" t="s">
        <v>132</v>
      </c>
      <c r="C264" s="56">
        <v>3.6557609359228485E-2</v>
      </c>
      <c r="D264" s="56">
        <v>3.0031619245541381E-2</v>
      </c>
      <c r="E264" s="56">
        <v>4.5708046842975067E-2</v>
      </c>
      <c r="F264" s="57"/>
      <c r="G264" s="58"/>
      <c r="H264" s="58"/>
    </row>
    <row r="265" spans="1:8" x14ac:dyDescent="0.2">
      <c r="A265" s="54" t="s">
        <v>43</v>
      </c>
      <c r="B265" s="55" t="s">
        <v>133</v>
      </c>
      <c r="C265" s="56">
        <v>6.2724412234638569E-3</v>
      </c>
      <c r="D265" s="56">
        <v>4.1474777017662208E-3</v>
      </c>
      <c r="E265" s="56">
        <v>9.2519654828945204E-3</v>
      </c>
      <c r="F265" s="57"/>
      <c r="G265" s="58"/>
      <c r="H265" s="58"/>
    </row>
    <row r="266" spans="1:8" x14ac:dyDescent="0.2">
      <c r="A266" s="54" t="s">
        <v>43</v>
      </c>
      <c r="B266" s="55" t="s">
        <v>134</v>
      </c>
      <c r="C266" s="56">
        <v>0.67144813441352502</v>
      </c>
      <c r="D266" s="56">
        <v>0.80930414396587269</v>
      </c>
      <c r="E266" s="56">
        <v>0.54199690191594485</v>
      </c>
      <c r="F266" s="57"/>
      <c r="G266" s="58"/>
      <c r="H266" s="58"/>
    </row>
    <row r="267" spans="1:8" x14ac:dyDescent="0.2">
      <c r="A267" s="54" t="s">
        <v>43</v>
      </c>
      <c r="B267" s="55" t="s">
        <v>135</v>
      </c>
      <c r="C267" s="56">
        <v>0.46589146373342416</v>
      </c>
      <c r="D267" s="56">
        <v>0.55204044435603905</v>
      </c>
      <c r="E267" s="56">
        <v>0.38224991111077367</v>
      </c>
      <c r="F267" s="57"/>
      <c r="G267" s="58"/>
      <c r="H267" s="58"/>
    </row>
    <row r="268" spans="1:8" x14ac:dyDescent="0.2">
      <c r="A268" s="54" t="s">
        <v>44</v>
      </c>
      <c r="B268" s="55" t="s">
        <v>67</v>
      </c>
      <c r="C268" s="56">
        <v>0.62641131802578864</v>
      </c>
      <c r="D268" s="56">
        <v>0.77225532164220012</v>
      </c>
      <c r="E268" s="56">
        <v>0.48877965201635648</v>
      </c>
      <c r="F268" s="57"/>
      <c r="G268" s="57"/>
      <c r="H268" s="57"/>
    </row>
    <row r="269" spans="1:8" x14ac:dyDescent="0.2">
      <c r="A269" s="54" t="s">
        <v>44</v>
      </c>
      <c r="B269" s="55" t="s">
        <v>126</v>
      </c>
      <c r="C269" s="56">
        <v>0.95227165094755861</v>
      </c>
      <c r="D269" s="56">
        <v>0.96113943633978993</v>
      </c>
      <c r="E269" s="56">
        <v>0.93934953648408392</v>
      </c>
      <c r="F269" s="57"/>
      <c r="G269" s="57"/>
      <c r="H269" s="57"/>
    </row>
    <row r="270" spans="1:8" x14ac:dyDescent="0.2">
      <c r="A270" s="54" t="s">
        <v>44</v>
      </c>
      <c r="B270" s="55" t="s">
        <v>127</v>
      </c>
      <c r="C270" s="56">
        <v>0.46503926016872632</v>
      </c>
      <c r="D270" s="56">
        <v>0.53098396247439661</v>
      </c>
      <c r="E270" s="56">
        <v>0.3689448066219605</v>
      </c>
      <c r="F270" s="57"/>
      <c r="G270" s="57"/>
      <c r="H270" s="57"/>
    </row>
    <row r="271" spans="1:8" x14ac:dyDescent="0.2">
      <c r="A271" s="54" t="s">
        <v>44</v>
      </c>
      <c r="B271" s="55" t="s">
        <v>68</v>
      </c>
      <c r="C271" s="56">
        <v>0.14011363144790162</v>
      </c>
      <c r="D271" s="56">
        <v>0.13965517316939963</v>
      </c>
      <c r="E271" s="56">
        <v>0.14078169569271851</v>
      </c>
      <c r="F271" s="57"/>
      <c r="G271" s="57"/>
      <c r="H271" s="57"/>
    </row>
    <row r="272" spans="1:8" x14ac:dyDescent="0.2">
      <c r="A272" s="54" t="s">
        <v>44</v>
      </c>
      <c r="B272" s="55" t="s">
        <v>128</v>
      </c>
      <c r="C272" s="56">
        <v>0.11317240328786164</v>
      </c>
      <c r="D272" s="56">
        <v>0.1055479298251023</v>
      </c>
      <c r="E272" s="56">
        <v>0.12428276674948259</v>
      </c>
      <c r="F272" s="57"/>
      <c r="G272" s="57"/>
      <c r="H272" s="57"/>
    </row>
    <row r="273" spans="1:8" x14ac:dyDescent="0.2">
      <c r="A273" s="54" t="s">
        <v>44</v>
      </c>
      <c r="B273" s="55" t="s">
        <v>129</v>
      </c>
      <c r="C273" s="56">
        <v>2.6941228160040298E-2</v>
      </c>
      <c r="D273" s="56">
        <v>3.4107243344297718E-2</v>
      </c>
      <c r="E273" s="56">
        <v>1.6498928943235593E-2</v>
      </c>
      <c r="F273" s="57"/>
      <c r="G273" s="57"/>
      <c r="H273" s="57"/>
    </row>
    <row r="274" spans="1:8" x14ac:dyDescent="0.2">
      <c r="A274" s="54" t="s">
        <v>44</v>
      </c>
      <c r="B274" s="55" t="s">
        <v>69</v>
      </c>
      <c r="C274" s="56">
        <v>7.6556542345455669E-2</v>
      </c>
      <c r="D274" s="56">
        <v>4.0166711646716584E-2</v>
      </c>
      <c r="E274" s="56">
        <v>0.12958371167656124</v>
      </c>
      <c r="F274" s="57"/>
      <c r="G274" s="57"/>
      <c r="H274" s="57"/>
    </row>
    <row r="275" spans="1:8" x14ac:dyDescent="0.2">
      <c r="A275" s="54" t="s">
        <v>44</v>
      </c>
      <c r="B275" s="55" t="s">
        <v>130</v>
      </c>
      <c r="C275" s="56">
        <v>0.26421249856786677</v>
      </c>
      <c r="D275" s="56">
        <v>0.24343104671275825</v>
      </c>
      <c r="E275" s="56">
        <v>0.29449517769294986</v>
      </c>
      <c r="F275" s="57"/>
      <c r="G275" s="57"/>
      <c r="H275" s="57"/>
    </row>
    <row r="276" spans="1:8" x14ac:dyDescent="0.2">
      <c r="A276" s="54" t="s">
        <v>44</v>
      </c>
      <c r="B276" s="55" t="s">
        <v>131</v>
      </c>
      <c r="C276" s="56">
        <v>6.3497184175655263E-3</v>
      </c>
      <c r="D276" s="56">
        <v>6.9025423365441574E-3</v>
      </c>
      <c r="E276" s="56">
        <v>5.5441447999059089E-3</v>
      </c>
      <c r="F276" s="60"/>
      <c r="G276" s="60"/>
      <c r="H276" s="60"/>
    </row>
    <row r="277" spans="1:8" x14ac:dyDescent="0.2">
      <c r="A277" s="54" t="s">
        <v>44</v>
      </c>
      <c r="B277" s="55" t="s">
        <v>70</v>
      </c>
      <c r="C277" s="56">
        <v>4.7728349052495476E-2</v>
      </c>
      <c r="D277" s="56">
        <v>3.8860563660140117E-2</v>
      </c>
      <c r="E277" s="56">
        <v>6.0650463515876149E-2</v>
      </c>
      <c r="F277" s="57"/>
      <c r="G277" s="57"/>
      <c r="H277" s="57"/>
    </row>
    <row r="278" spans="1:8" x14ac:dyDescent="0.2">
      <c r="A278" s="54" t="s">
        <v>44</v>
      </c>
      <c r="B278" s="55" t="s">
        <v>132</v>
      </c>
      <c r="C278" s="56">
        <v>3.6665724678661436E-2</v>
      </c>
      <c r="D278" s="56">
        <v>3.1565860739588725E-2</v>
      </c>
      <c r="E278" s="56">
        <v>4.4097233522478116E-2</v>
      </c>
      <c r="F278" s="57"/>
      <c r="G278" s="57"/>
      <c r="H278" s="57"/>
    </row>
    <row r="279" spans="1:8" x14ac:dyDescent="0.2">
      <c r="A279" s="54" t="s">
        <v>44</v>
      </c>
      <c r="B279" s="55" t="s">
        <v>133</v>
      </c>
      <c r="C279" s="56">
        <v>1.1062624373833777E-2</v>
      </c>
      <c r="D279" s="56">
        <v>7.2947029205514165E-3</v>
      </c>
      <c r="E279" s="56">
        <v>1.6553229993397995E-2</v>
      </c>
      <c r="F279" s="57"/>
      <c r="G279" s="57"/>
      <c r="H279" s="57"/>
    </row>
    <row r="280" spans="1:8" x14ac:dyDescent="0.2">
      <c r="A280" s="54" t="s">
        <v>44</v>
      </c>
      <c r="B280" s="55" t="s">
        <v>134</v>
      </c>
      <c r="C280" s="56">
        <v>0.65780737818091728</v>
      </c>
      <c r="D280" s="56">
        <v>0.80347896719652157</v>
      </c>
      <c r="E280" s="56">
        <v>0.52033841826951932</v>
      </c>
      <c r="F280" s="57"/>
      <c r="G280" s="57"/>
      <c r="H280" s="57"/>
    </row>
    <row r="281" spans="1:8" x14ac:dyDescent="0.2">
      <c r="A281" s="54" t="s">
        <v>44</v>
      </c>
      <c r="B281" s="55" t="s">
        <v>135</v>
      </c>
      <c r="C281" s="56">
        <v>0.45710104211590191</v>
      </c>
      <c r="D281" s="56">
        <v>0.54905821936827404</v>
      </c>
      <c r="E281" s="56">
        <v>0.36742866567836807</v>
      </c>
      <c r="F281" s="57"/>
      <c r="G281" s="57"/>
      <c r="H281" s="57"/>
    </row>
    <row r="282" spans="1:8" x14ac:dyDescent="0.2">
      <c r="A282" s="54" t="s">
        <v>45</v>
      </c>
      <c r="B282" s="55" t="s">
        <v>67</v>
      </c>
      <c r="C282" s="56">
        <v>0.646405869017881</v>
      </c>
      <c r="D282" s="56">
        <v>0.77805175237213409</v>
      </c>
      <c r="E282" s="56">
        <v>0.52398366055150436</v>
      </c>
      <c r="F282" s="57"/>
      <c r="G282" s="58"/>
      <c r="H282" s="58"/>
    </row>
    <row r="283" spans="1:8" x14ac:dyDescent="0.2">
      <c r="A283" s="54" t="s">
        <v>45</v>
      </c>
      <c r="B283" s="55" t="s">
        <v>126</v>
      </c>
      <c r="C283" s="56">
        <v>0.94288859849003126</v>
      </c>
      <c r="D283" s="56">
        <v>0.95564631671987854</v>
      </c>
      <c r="E283" s="56">
        <v>0.92582199967738754</v>
      </c>
      <c r="F283" s="57"/>
      <c r="G283" s="58"/>
      <c r="H283" s="58"/>
    </row>
    <row r="284" spans="1:8" x14ac:dyDescent="0.2">
      <c r="A284" s="54" t="s">
        <v>45</v>
      </c>
      <c r="B284" s="55" t="s">
        <v>127</v>
      </c>
      <c r="C284" s="56">
        <v>0.39973155745919464</v>
      </c>
      <c r="D284" s="56">
        <v>0.46293449446117962</v>
      </c>
      <c r="E284" s="56">
        <v>0.31518202045206639</v>
      </c>
      <c r="F284" s="57"/>
      <c r="G284" s="58"/>
      <c r="H284" s="58"/>
    </row>
    <row r="285" spans="1:8" x14ac:dyDescent="0.2">
      <c r="A285" s="54" t="s">
        <v>45</v>
      </c>
      <c r="B285" s="55" t="s">
        <v>68</v>
      </c>
      <c r="C285" s="56">
        <v>0.17149445261866408</v>
      </c>
      <c r="D285" s="56">
        <v>0.17682868000220822</v>
      </c>
      <c r="E285" s="56">
        <v>0.1643586061380585</v>
      </c>
      <c r="F285" s="57"/>
      <c r="G285" s="58"/>
      <c r="H285" s="58"/>
    </row>
    <row r="286" spans="1:8" x14ac:dyDescent="0.2">
      <c r="A286" s="54" t="s">
        <v>45</v>
      </c>
      <c r="B286" s="55" t="s">
        <v>128</v>
      </c>
      <c r="C286" s="56">
        <v>0.14112970229718225</v>
      </c>
      <c r="D286" s="56">
        <v>0.13675629066737266</v>
      </c>
      <c r="E286" s="56">
        <v>0.14698022042152439</v>
      </c>
      <c r="F286" s="57"/>
      <c r="G286" s="58"/>
      <c r="H286" s="58"/>
    </row>
    <row r="287" spans="1:8" x14ac:dyDescent="0.2">
      <c r="A287" s="54" t="s">
        <v>45</v>
      </c>
      <c r="B287" s="55" t="s">
        <v>129</v>
      </c>
      <c r="C287" s="56">
        <v>3.036475032148199E-2</v>
      </c>
      <c r="D287" s="56">
        <v>4.0072389334835756E-2</v>
      </c>
      <c r="E287" s="56">
        <v>1.737838571653437E-2</v>
      </c>
      <c r="F287" s="57"/>
      <c r="G287" s="58"/>
      <c r="H287" s="59"/>
    </row>
    <row r="288" spans="1:8" x14ac:dyDescent="0.2">
      <c r="A288" s="54" t="s">
        <v>45</v>
      </c>
      <c r="B288" s="55" t="s">
        <v>69</v>
      </c>
      <c r="C288" s="56">
        <v>0.10136772102185101</v>
      </c>
      <c r="D288" s="56">
        <v>5.2761335630077559E-2</v>
      </c>
      <c r="E288" s="56">
        <v>0.16639076544674813</v>
      </c>
      <c r="F288" s="57"/>
      <c r="G288" s="58"/>
      <c r="H288" s="58"/>
    </row>
    <row r="289" spans="1:8" x14ac:dyDescent="0.2">
      <c r="A289" s="54" t="s">
        <v>45</v>
      </c>
      <c r="B289" s="55" t="s">
        <v>130</v>
      </c>
      <c r="C289" s="56">
        <v>0.26714767997981698</v>
      </c>
      <c r="D289" s="56">
        <v>0.25939335033193311</v>
      </c>
      <c r="E289" s="56">
        <v>0.27752101091392783</v>
      </c>
      <c r="F289" s="57"/>
      <c r="G289" s="58"/>
      <c r="H289" s="58"/>
    </row>
    <row r="290" spans="1:8" x14ac:dyDescent="0.2">
      <c r="A290" s="54" t="s">
        <v>45</v>
      </c>
      <c r="B290" s="55" t="s">
        <v>131</v>
      </c>
      <c r="C290" s="56">
        <v>3.1471874105440979E-3</v>
      </c>
      <c r="D290" s="56">
        <v>3.7284562944601279E-3</v>
      </c>
      <c r="E290" s="56">
        <v>2.3695967265826533E-3</v>
      </c>
      <c r="F290" s="60"/>
      <c r="G290" s="59"/>
      <c r="H290" s="59"/>
    </row>
    <row r="291" spans="1:8" x14ac:dyDescent="0.2">
      <c r="A291" s="54" t="s">
        <v>45</v>
      </c>
      <c r="B291" s="55" t="s">
        <v>70</v>
      </c>
      <c r="C291" s="56">
        <v>5.7111401509944246E-2</v>
      </c>
      <c r="D291" s="56">
        <v>4.4353683280147757E-2</v>
      </c>
      <c r="E291" s="56">
        <v>7.4178000322633872E-2</v>
      </c>
      <c r="F291" s="57"/>
      <c r="G291" s="58"/>
      <c r="H291" s="58"/>
    </row>
    <row r="292" spans="1:8" x14ac:dyDescent="0.2">
      <c r="A292" s="54" t="s">
        <v>45</v>
      </c>
      <c r="B292" s="55" t="s">
        <v>132</v>
      </c>
      <c r="C292" s="56">
        <v>4.9372362067551807E-2</v>
      </c>
      <c r="D292" s="56">
        <v>3.7883227589969183E-2</v>
      </c>
      <c r="E292" s="56">
        <v>6.4741916818807116E-2</v>
      </c>
      <c r="F292" s="57"/>
      <c r="G292" s="58"/>
      <c r="H292" s="58"/>
    </row>
    <row r="293" spans="1:8" x14ac:dyDescent="0.2">
      <c r="A293" s="54" t="s">
        <v>45</v>
      </c>
      <c r="B293" s="55" t="s">
        <v>133</v>
      </c>
      <c r="C293" s="56">
        <v>7.7390394423924548E-3</v>
      </c>
      <c r="D293" s="56">
        <v>6.470455690178639E-3</v>
      </c>
      <c r="E293" s="56">
        <v>9.436083503826841E-3</v>
      </c>
      <c r="F293" s="57"/>
      <c r="G293" s="60"/>
      <c r="H293" s="60"/>
    </row>
    <row r="294" spans="1:8" x14ac:dyDescent="0.2">
      <c r="A294" s="54" t="s">
        <v>45</v>
      </c>
      <c r="B294" s="55" t="s">
        <v>134</v>
      </c>
      <c r="C294" s="56">
        <v>0.68555911064469388</v>
      </c>
      <c r="D294" s="56">
        <v>0.81416287465294968</v>
      </c>
      <c r="E294" s="56">
        <v>0.56596587760293704</v>
      </c>
      <c r="F294" s="57"/>
      <c r="G294" s="58"/>
      <c r="H294" s="58"/>
    </row>
    <row r="295" spans="1:8" x14ac:dyDescent="0.2">
      <c r="A295" s="54" t="s">
        <v>45</v>
      </c>
      <c r="B295" s="55" t="s">
        <v>135</v>
      </c>
      <c r="C295" s="56">
        <v>0.47739658714760308</v>
      </c>
      <c r="D295" s="56">
        <v>0.55666823734590232</v>
      </c>
      <c r="E295" s="56">
        <v>0.40100504650178997</v>
      </c>
      <c r="F295" s="57"/>
      <c r="G295" s="58"/>
      <c r="H295" s="58"/>
    </row>
    <row r="296" spans="1:8" x14ac:dyDescent="0.2">
      <c r="A296" s="54" t="s">
        <v>46</v>
      </c>
      <c r="B296" s="55" t="s">
        <v>67</v>
      </c>
      <c r="C296" s="56">
        <v>0.64159525255936134</v>
      </c>
      <c r="D296" s="56">
        <v>0.77738685252459061</v>
      </c>
      <c r="E296" s="56">
        <v>0.51507125423043232</v>
      </c>
      <c r="F296" s="57"/>
      <c r="G296" s="57"/>
      <c r="H296" s="57"/>
    </row>
    <row r="297" spans="1:8" x14ac:dyDescent="0.2">
      <c r="A297" s="54" t="s">
        <v>46</v>
      </c>
      <c r="B297" s="55" t="s">
        <v>126</v>
      </c>
      <c r="C297" s="56">
        <v>0.94677177025995762</v>
      </c>
      <c r="D297" s="56">
        <v>0.95966778404758035</v>
      </c>
      <c r="E297" s="56">
        <v>0.9292119827809292</v>
      </c>
      <c r="F297" s="57"/>
      <c r="G297" s="57"/>
      <c r="H297" s="57"/>
    </row>
    <row r="298" spans="1:8" x14ac:dyDescent="0.2">
      <c r="A298" s="54" t="s">
        <v>46</v>
      </c>
      <c r="B298" s="55" t="s">
        <v>127</v>
      </c>
      <c r="C298" s="56">
        <v>0.41046776086366732</v>
      </c>
      <c r="D298" s="56">
        <v>0.4796998524984562</v>
      </c>
      <c r="E298" s="56">
        <v>0.31619825744510144</v>
      </c>
      <c r="F298" s="57"/>
      <c r="G298" s="57"/>
      <c r="H298" s="57"/>
    </row>
    <row r="299" spans="1:8" x14ac:dyDescent="0.2">
      <c r="A299" s="54" t="s">
        <v>46</v>
      </c>
      <c r="B299" s="55" t="s">
        <v>68</v>
      </c>
      <c r="C299" s="56">
        <v>0.16314091461001154</v>
      </c>
      <c r="D299" s="56">
        <v>0.16771693369989649</v>
      </c>
      <c r="E299" s="56">
        <v>0.15691000294677859</v>
      </c>
      <c r="F299" s="57"/>
      <c r="G299" s="57"/>
      <c r="H299" s="57"/>
    </row>
    <row r="300" spans="1:8" x14ac:dyDescent="0.2">
      <c r="A300" s="54" t="s">
        <v>46</v>
      </c>
      <c r="B300" s="55" t="s">
        <v>128</v>
      </c>
      <c r="C300" s="56">
        <v>0.13542823028391168</v>
      </c>
      <c r="D300" s="56">
        <v>0.1300209476069048</v>
      </c>
      <c r="E300" s="56">
        <v>0.14279102751809666</v>
      </c>
      <c r="F300" s="57"/>
      <c r="G300" s="57"/>
      <c r="H300" s="57"/>
    </row>
    <row r="301" spans="1:8" x14ac:dyDescent="0.2">
      <c r="A301" s="54" t="s">
        <v>46</v>
      </c>
      <c r="B301" s="55" t="s">
        <v>129</v>
      </c>
      <c r="C301" s="56">
        <v>2.7712684326099617E-2</v>
      </c>
      <c r="D301" s="56">
        <v>3.7695986092991726E-2</v>
      </c>
      <c r="E301" s="56">
        <v>1.4118975428681957E-2</v>
      </c>
      <c r="F301" s="57"/>
      <c r="G301" s="57"/>
      <c r="H301" s="57"/>
    </row>
    <row r="302" spans="1:8" x14ac:dyDescent="0.2">
      <c r="A302" s="54" t="s">
        <v>46</v>
      </c>
      <c r="B302" s="55" t="s">
        <v>69</v>
      </c>
      <c r="C302" s="56">
        <v>9.6960158957989706E-2</v>
      </c>
      <c r="D302" s="56">
        <v>5.0571693120269184E-2</v>
      </c>
      <c r="E302" s="56">
        <v>0.16012476276542725</v>
      </c>
      <c r="F302" s="57"/>
      <c r="G302" s="57"/>
      <c r="H302" s="57"/>
    </row>
    <row r="303" spans="1:8" x14ac:dyDescent="0.2">
      <c r="A303" s="54" t="s">
        <v>46</v>
      </c>
      <c r="B303" s="55" t="s">
        <v>130</v>
      </c>
      <c r="C303" s="56">
        <v>0.27306980048518786</v>
      </c>
      <c r="D303" s="56">
        <v>0.25799498850194769</v>
      </c>
      <c r="E303" s="56">
        <v>0.29359633675229391</v>
      </c>
      <c r="F303" s="57"/>
      <c r="G303" s="57"/>
      <c r="H303" s="57"/>
    </row>
    <row r="304" spans="1:8" x14ac:dyDescent="0.2">
      <c r="A304" s="54" t="s">
        <v>46</v>
      </c>
      <c r="B304" s="55" t="s">
        <v>131</v>
      </c>
      <c r="C304" s="56">
        <v>3.1331353431040482E-3</v>
      </c>
      <c r="D304" s="56">
        <v>3.6843162270022468E-3</v>
      </c>
      <c r="E304" s="56">
        <v>2.3826228713303239E-3</v>
      </c>
      <c r="F304" s="60"/>
      <c r="G304" s="57"/>
      <c r="H304" s="60"/>
    </row>
    <row r="305" spans="1:8" x14ac:dyDescent="0.2">
      <c r="A305" s="54" t="s">
        <v>46</v>
      </c>
      <c r="B305" s="55" t="s">
        <v>70</v>
      </c>
      <c r="C305" s="56">
        <v>5.322822974002743E-2</v>
      </c>
      <c r="D305" s="56">
        <v>4.0332215952424234E-2</v>
      </c>
      <c r="E305" s="56">
        <v>7.0788017219070423E-2</v>
      </c>
      <c r="F305" s="57"/>
      <c r="G305" s="57"/>
      <c r="H305" s="57"/>
    </row>
    <row r="306" spans="1:8" x14ac:dyDescent="0.2">
      <c r="A306" s="54" t="s">
        <v>46</v>
      </c>
      <c r="B306" s="55" t="s">
        <v>132</v>
      </c>
      <c r="C306" s="56">
        <v>4.6514412694795199E-2</v>
      </c>
      <c r="D306" s="56">
        <v>3.651152253994696E-2</v>
      </c>
      <c r="E306" s="56">
        <v>6.0134794014811851E-2</v>
      </c>
      <c r="F306" s="57"/>
      <c r="G306" s="57"/>
      <c r="H306" s="57"/>
    </row>
    <row r="307" spans="1:8" x14ac:dyDescent="0.2">
      <c r="A307" s="54" t="s">
        <v>46</v>
      </c>
      <c r="B307" s="55" t="s">
        <v>133</v>
      </c>
      <c r="C307" s="56">
        <v>6.7138170452322289E-3</v>
      </c>
      <c r="D307" s="56">
        <v>3.820693412477272E-3</v>
      </c>
      <c r="E307" s="56">
        <v>1.0653223204258573E-2</v>
      </c>
      <c r="F307" s="57"/>
      <c r="G307" s="60"/>
      <c r="H307" s="57"/>
    </row>
    <row r="308" spans="1:8" x14ac:dyDescent="0.2">
      <c r="A308" s="54" t="s">
        <v>46</v>
      </c>
      <c r="B308" s="55" t="s">
        <v>134</v>
      </c>
      <c r="C308" s="56">
        <v>0.67766622613091565</v>
      </c>
      <c r="D308" s="56">
        <v>0.8100582987644086</v>
      </c>
      <c r="E308" s="56">
        <v>0.55430974177596781</v>
      </c>
      <c r="F308" s="57"/>
      <c r="G308" s="57"/>
      <c r="H308" s="57"/>
    </row>
    <row r="309" spans="1:8" x14ac:dyDescent="0.2">
      <c r="A309" s="54" t="s">
        <v>46</v>
      </c>
      <c r="B309" s="55" t="s">
        <v>135</v>
      </c>
      <c r="C309" s="56">
        <v>0.47292453899953635</v>
      </c>
      <c r="D309" s="56">
        <v>0.5582833952586066</v>
      </c>
      <c r="E309" s="56">
        <v>0.39143260248507095</v>
      </c>
      <c r="F309" s="57"/>
      <c r="G309" s="57"/>
      <c r="H309" s="57"/>
    </row>
    <row r="310" spans="1:8" x14ac:dyDescent="0.2">
      <c r="A310" s="54" t="s">
        <v>47</v>
      </c>
      <c r="B310" s="55" t="s">
        <v>67</v>
      </c>
      <c r="C310" s="56">
        <v>0.6562223752277534</v>
      </c>
      <c r="D310" s="56">
        <v>0.77573838269672113</v>
      </c>
      <c r="E310" s="56">
        <v>0.54285279763913419</v>
      </c>
      <c r="F310" s="57"/>
      <c r="G310" s="58"/>
      <c r="H310" s="58"/>
    </row>
    <row r="311" spans="1:8" x14ac:dyDescent="0.2">
      <c r="A311" s="54" t="s">
        <v>47</v>
      </c>
      <c r="B311" s="55" t="s">
        <v>126</v>
      </c>
      <c r="C311" s="56">
        <v>0.94797506243323082</v>
      </c>
      <c r="D311" s="56">
        <v>0.9583601921064604</v>
      </c>
      <c r="E311" s="56">
        <v>0.9342520060218108</v>
      </c>
      <c r="F311" s="57"/>
      <c r="G311" s="58"/>
      <c r="H311" s="58"/>
    </row>
    <row r="312" spans="1:8" x14ac:dyDescent="0.2">
      <c r="A312" s="54" t="s">
        <v>47</v>
      </c>
      <c r="B312" s="55" t="s">
        <v>127</v>
      </c>
      <c r="C312" s="56">
        <v>0.39151681324643767</v>
      </c>
      <c r="D312" s="56">
        <v>0.46044512371159102</v>
      </c>
      <c r="E312" s="56">
        <v>0.30043397435841857</v>
      </c>
      <c r="F312" s="57"/>
      <c r="G312" s="58"/>
      <c r="H312" s="58"/>
    </row>
    <row r="313" spans="1:8" x14ac:dyDescent="0.2">
      <c r="A313" s="54" t="s">
        <v>47</v>
      </c>
      <c r="B313" s="55" t="s">
        <v>68</v>
      </c>
      <c r="C313" s="56">
        <v>0.19365903626021252</v>
      </c>
      <c r="D313" s="56">
        <v>0.19955137109630197</v>
      </c>
      <c r="E313" s="56">
        <v>0.18587282213530881</v>
      </c>
      <c r="F313" s="57"/>
      <c r="G313" s="58"/>
      <c r="H313" s="58"/>
    </row>
    <row r="314" spans="1:8" x14ac:dyDescent="0.2">
      <c r="A314" s="54" t="s">
        <v>47</v>
      </c>
      <c r="B314" s="55" t="s">
        <v>128</v>
      </c>
      <c r="C314" s="56">
        <v>0.15793069661615822</v>
      </c>
      <c r="D314" s="56">
        <v>0.15168332049725447</v>
      </c>
      <c r="E314" s="56">
        <v>0.16618606728564539</v>
      </c>
      <c r="F314" s="57"/>
      <c r="G314" s="58"/>
      <c r="H314" s="58"/>
    </row>
    <row r="315" spans="1:8" x14ac:dyDescent="0.2">
      <c r="A315" s="54" t="s">
        <v>47</v>
      </c>
      <c r="B315" s="55" t="s">
        <v>129</v>
      </c>
      <c r="C315" s="56">
        <v>3.5728339644054412E-2</v>
      </c>
      <c r="D315" s="56">
        <v>4.7868050599048369E-2</v>
      </c>
      <c r="E315" s="56">
        <v>1.9686754849663087E-2</v>
      </c>
      <c r="F315" s="57"/>
      <c r="G315" s="58"/>
      <c r="H315" s="58"/>
    </row>
    <row r="316" spans="1:8" x14ac:dyDescent="0.2">
      <c r="A316" s="54" t="s">
        <v>47</v>
      </c>
      <c r="B316" s="55" t="s">
        <v>69</v>
      </c>
      <c r="C316" s="56">
        <v>0.1035286507170535</v>
      </c>
      <c r="D316" s="56">
        <v>5.5267361829145066E-2</v>
      </c>
      <c r="E316" s="56">
        <v>0.16730179662244171</v>
      </c>
      <c r="F316" s="57"/>
      <c r="G316" s="58"/>
      <c r="H316" s="58"/>
    </row>
    <row r="317" spans="1:8" x14ac:dyDescent="0.2">
      <c r="A317" s="54" t="s">
        <v>47</v>
      </c>
      <c r="B317" s="55" t="s">
        <v>130</v>
      </c>
      <c r="C317" s="56">
        <v>0.25615097456383895</v>
      </c>
      <c r="D317" s="56">
        <v>0.23935998132473343</v>
      </c>
      <c r="E317" s="56">
        <v>0.2783388291862286</v>
      </c>
      <c r="F317" s="57"/>
      <c r="G317" s="58"/>
      <c r="H317" s="58"/>
    </row>
    <row r="318" spans="1:8" x14ac:dyDescent="0.2">
      <c r="A318" s="54" t="s">
        <v>47</v>
      </c>
      <c r="B318" s="55" t="s">
        <v>131</v>
      </c>
      <c r="C318" s="56">
        <v>3.1195876456870273E-3</v>
      </c>
      <c r="D318" s="56">
        <v>3.7363541446882049E-3</v>
      </c>
      <c r="E318" s="56">
        <v>2.3045837194200004E-3</v>
      </c>
      <c r="F318" s="60"/>
      <c r="G318" s="59"/>
      <c r="H318" s="59"/>
    </row>
    <row r="319" spans="1:8" x14ac:dyDescent="0.2">
      <c r="A319" s="54" t="s">
        <v>47</v>
      </c>
      <c r="B319" s="55" t="s">
        <v>70</v>
      </c>
      <c r="C319" s="56">
        <v>5.2024937566742341E-2</v>
      </c>
      <c r="D319" s="56">
        <v>4.16398078935169E-2</v>
      </c>
      <c r="E319" s="56">
        <v>6.5747993978170452E-2</v>
      </c>
      <c r="F319" s="57"/>
      <c r="G319" s="58"/>
      <c r="H319" s="58"/>
    </row>
    <row r="320" spans="1:8" x14ac:dyDescent="0.2">
      <c r="A320" s="54" t="s">
        <v>47</v>
      </c>
      <c r="B320" s="55" t="s">
        <v>132</v>
      </c>
      <c r="C320" s="56">
        <v>4.495435718982501E-2</v>
      </c>
      <c r="D320" s="56">
        <v>3.6762272624715875E-2</v>
      </c>
      <c r="E320" s="56">
        <v>5.5779492951395844E-2</v>
      </c>
      <c r="F320" s="57"/>
      <c r="G320" s="58"/>
      <c r="H320" s="58"/>
    </row>
    <row r="321" spans="1:8" x14ac:dyDescent="0.2">
      <c r="A321" s="54" t="s">
        <v>47</v>
      </c>
      <c r="B321" s="55" t="s">
        <v>133</v>
      </c>
      <c r="C321" s="56">
        <v>7.0705803769172916E-3</v>
      </c>
      <c r="D321" s="56">
        <v>4.8775352688010289E-3</v>
      </c>
      <c r="E321" s="56">
        <v>9.9685010267746045E-3</v>
      </c>
      <c r="F321" s="57"/>
      <c r="G321" s="60"/>
      <c r="H321" s="60"/>
    </row>
    <row r="322" spans="1:8" x14ac:dyDescent="0.2">
      <c r="A322" s="54" t="s">
        <v>47</v>
      </c>
      <c r="B322" s="55" t="s">
        <v>134</v>
      </c>
      <c r="C322" s="56">
        <v>0.69223590496502097</v>
      </c>
      <c r="D322" s="56">
        <v>0.80944345256206918</v>
      </c>
      <c r="E322" s="56">
        <v>0.58105606853409486</v>
      </c>
      <c r="F322" s="57"/>
      <c r="G322" s="58"/>
      <c r="H322" s="58"/>
    </row>
    <row r="323" spans="1:8" x14ac:dyDescent="0.2">
      <c r="A323" s="54" t="s">
        <v>47</v>
      </c>
      <c r="B323" s="55" t="s">
        <v>135</v>
      </c>
      <c r="C323" s="56">
        <v>0.48555157618207284</v>
      </c>
      <c r="D323" s="56">
        <v>0.55917984394618803</v>
      </c>
      <c r="E323" s="56">
        <v>0.4135898077900233</v>
      </c>
      <c r="F323" s="57"/>
      <c r="G323" s="58"/>
      <c r="H323" s="58"/>
    </row>
    <row r="324" spans="1:8" x14ac:dyDescent="0.2">
      <c r="A324" s="54" t="s">
        <v>48</v>
      </c>
      <c r="B324" s="55" t="s">
        <v>67</v>
      </c>
      <c r="C324" s="56">
        <v>0.63812378402121228</v>
      </c>
      <c r="D324" s="56">
        <v>0.76933311551557526</v>
      </c>
      <c r="E324" s="56">
        <v>0.51399646964556978</v>
      </c>
      <c r="F324" s="57"/>
      <c r="G324" s="57"/>
      <c r="H324" s="57"/>
    </row>
    <row r="325" spans="1:8" x14ac:dyDescent="0.2">
      <c r="A325" s="54" t="s">
        <v>48</v>
      </c>
      <c r="B325" s="55" t="s">
        <v>126</v>
      </c>
      <c r="C325" s="56">
        <v>0.94787397053729228</v>
      </c>
      <c r="D325" s="56">
        <v>0.95486296961356443</v>
      </c>
      <c r="E325" s="56">
        <v>0.93815089729987933</v>
      </c>
      <c r="F325" s="57"/>
      <c r="G325" s="57"/>
      <c r="H325" s="57"/>
    </row>
    <row r="326" spans="1:8" x14ac:dyDescent="0.2">
      <c r="A326" s="54" t="s">
        <v>48</v>
      </c>
      <c r="B326" s="55" t="s">
        <v>127</v>
      </c>
      <c r="C326" s="56">
        <v>0.41189800096993695</v>
      </c>
      <c r="D326" s="56">
        <v>0.47899048183200754</v>
      </c>
      <c r="E326" s="56">
        <v>0.31855915545295788</v>
      </c>
      <c r="F326" s="57"/>
      <c r="G326" s="57"/>
      <c r="H326" s="57"/>
    </row>
    <row r="327" spans="1:8" x14ac:dyDescent="0.2">
      <c r="A327" s="54" t="s">
        <v>48</v>
      </c>
      <c r="B327" s="55" t="s">
        <v>68</v>
      </c>
      <c r="C327" s="56">
        <v>0.19873266926054153</v>
      </c>
      <c r="D327" s="56">
        <v>0.20431533046130901</v>
      </c>
      <c r="E327" s="56">
        <v>0.19096608879285398</v>
      </c>
      <c r="F327" s="57"/>
      <c r="G327" s="57"/>
      <c r="H327" s="57"/>
    </row>
    <row r="328" spans="1:8" x14ac:dyDescent="0.2">
      <c r="A328" s="54" t="s">
        <v>48</v>
      </c>
      <c r="B328" s="55" t="s">
        <v>128</v>
      </c>
      <c r="C328" s="56">
        <v>0.15916438469249156</v>
      </c>
      <c r="D328" s="56">
        <v>0.15256852994195186</v>
      </c>
      <c r="E328" s="56">
        <v>0.16834051679704523</v>
      </c>
      <c r="F328" s="57"/>
      <c r="G328" s="57"/>
      <c r="H328" s="57"/>
    </row>
    <row r="329" spans="1:8" x14ac:dyDescent="0.2">
      <c r="A329" s="54" t="s">
        <v>48</v>
      </c>
      <c r="B329" s="55" t="s">
        <v>129</v>
      </c>
      <c r="C329" s="56">
        <v>3.9568284568051365E-2</v>
      </c>
      <c r="D329" s="56">
        <v>5.1746800519354562E-2</v>
      </c>
      <c r="E329" s="56">
        <v>2.2625571995808849E-2</v>
      </c>
      <c r="F329" s="57"/>
      <c r="G329" s="57"/>
      <c r="H329" s="57"/>
    </row>
    <row r="330" spans="1:8" x14ac:dyDescent="0.2">
      <c r="A330" s="54" t="s">
        <v>48</v>
      </c>
      <c r="B330" s="55" t="s">
        <v>69</v>
      </c>
      <c r="C330" s="56">
        <v>8.3933392712759597E-2</v>
      </c>
      <c r="D330" s="56">
        <v>4.1905453658968222E-2</v>
      </c>
      <c r="E330" s="56">
        <v>0.14240252755967867</v>
      </c>
      <c r="F330" s="57"/>
      <c r="G330" s="57"/>
      <c r="H330" s="57"/>
    </row>
    <row r="331" spans="1:8" x14ac:dyDescent="0.2">
      <c r="A331" s="54" t="s">
        <v>48</v>
      </c>
      <c r="B331" s="55" t="s">
        <v>130</v>
      </c>
      <c r="C331" s="56">
        <v>0.25121479096995269</v>
      </c>
      <c r="D331" s="56">
        <v>0.22753738489186609</v>
      </c>
      <c r="E331" s="56">
        <v>0.28415472283368909</v>
      </c>
      <c r="F331" s="57"/>
      <c r="G331" s="57"/>
      <c r="H331" s="57"/>
    </row>
    <row r="332" spans="1:8" x14ac:dyDescent="0.2">
      <c r="A332" s="54" t="s">
        <v>48</v>
      </c>
      <c r="B332" s="55" t="s">
        <v>131</v>
      </c>
      <c r="C332" s="56">
        <v>2.0951166240949994E-3</v>
      </c>
      <c r="D332" s="56">
        <v>2.1143187694266643E-3</v>
      </c>
      <c r="E332" s="56">
        <v>2.0684026607167083E-3</v>
      </c>
      <c r="F332" s="60"/>
      <c r="G332" s="60"/>
      <c r="H332" s="60"/>
    </row>
    <row r="333" spans="1:8" x14ac:dyDescent="0.2">
      <c r="A333" s="54" t="s">
        <v>48</v>
      </c>
      <c r="B333" s="55" t="s">
        <v>70</v>
      </c>
      <c r="C333" s="56">
        <v>5.2126029462724918E-2</v>
      </c>
      <c r="D333" s="56">
        <v>4.513703038644172E-2</v>
      </c>
      <c r="E333" s="56">
        <v>6.184910270010531E-2</v>
      </c>
      <c r="F333" s="57"/>
      <c r="G333" s="57"/>
      <c r="H333" s="57"/>
    </row>
    <row r="334" spans="1:8" x14ac:dyDescent="0.2">
      <c r="A334" s="54" t="s">
        <v>48</v>
      </c>
      <c r="B334" s="55" t="s">
        <v>132</v>
      </c>
      <c r="C334" s="56">
        <v>4.0840830887482298E-2</v>
      </c>
      <c r="D334" s="56">
        <v>3.5374483093888284E-2</v>
      </c>
      <c r="E334" s="56">
        <v>4.8445596513860482E-2</v>
      </c>
      <c r="F334" s="57"/>
      <c r="G334" s="57"/>
      <c r="H334" s="57"/>
    </row>
    <row r="335" spans="1:8" x14ac:dyDescent="0.2">
      <c r="A335" s="54" t="s">
        <v>48</v>
      </c>
      <c r="B335" s="55" t="s">
        <v>133</v>
      </c>
      <c r="C335" s="56">
        <v>1.1285198575242662E-2</v>
      </c>
      <c r="D335" s="56">
        <v>9.7625472925535091E-3</v>
      </c>
      <c r="E335" s="56">
        <v>1.3403506186244873E-2</v>
      </c>
      <c r="F335" s="57"/>
      <c r="G335" s="57"/>
      <c r="H335" s="57"/>
    </row>
    <row r="336" spans="1:8" x14ac:dyDescent="0.2">
      <c r="A336" s="54" t="s">
        <v>48</v>
      </c>
      <c r="B336" s="55" t="s">
        <v>134</v>
      </c>
      <c r="C336" s="56">
        <v>0.67321585343197743</v>
      </c>
      <c r="D336" s="56">
        <v>0.80570002188578871</v>
      </c>
      <c r="E336" s="56">
        <v>0.54788251135815114</v>
      </c>
      <c r="F336" s="57"/>
      <c r="G336" s="57"/>
      <c r="H336" s="57"/>
    </row>
    <row r="337" spans="1:8" x14ac:dyDescent="0.2">
      <c r="A337" s="54" t="s">
        <v>48</v>
      </c>
      <c r="B337" s="55" t="s">
        <v>135</v>
      </c>
      <c r="C337" s="56">
        <v>0.47107713572542254</v>
      </c>
      <c r="D337" s="56">
        <v>0.5557789635654089</v>
      </c>
      <c r="E337" s="56">
        <v>0.38867071189831387</v>
      </c>
      <c r="F337" s="57"/>
      <c r="G337" s="57"/>
      <c r="H337" s="57"/>
    </row>
    <row r="338" spans="1:8" x14ac:dyDescent="0.2">
      <c r="A338" s="54" t="s">
        <v>49</v>
      </c>
      <c r="B338" s="55" t="s">
        <v>67</v>
      </c>
      <c r="C338" s="56">
        <v>0.65910556984304225</v>
      </c>
      <c r="D338" s="56">
        <v>0.78143967871990117</v>
      </c>
      <c r="E338" s="56">
        <v>0.54383368396241705</v>
      </c>
      <c r="F338" s="57"/>
      <c r="G338" s="58"/>
      <c r="H338" s="58"/>
    </row>
    <row r="339" spans="1:8" x14ac:dyDescent="0.2">
      <c r="A339" s="54" t="s">
        <v>49</v>
      </c>
      <c r="B339" s="55" t="s">
        <v>126</v>
      </c>
      <c r="C339" s="56">
        <v>0.95603699092222227</v>
      </c>
      <c r="D339" s="56">
        <v>0.96418176302348169</v>
      </c>
      <c r="E339" s="56">
        <v>0.94522611390092248</v>
      </c>
      <c r="F339" s="57"/>
      <c r="G339" s="58"/>
      <c r="H339" s="58"/>
    </row>
    <row r="340" spans="1:8" x14ac:dyDescent="0.2">
      <c r="A340" s="54" t="s">
        <v>49</v>
      </c>
      <c r="B340" s="55" t="s">
        <v>127</v>
      </c>
      <c r="C340" s="56">
        <v>0.38505768087709163</v>
      </c>
      <c r="D340" s="56">
        <v>0.45308324114393911</v>
      </c>
      <c r="E340" s="56">
        <v>0.29476467363106729</v>
      </c>
      <c r="F340" s="57"/>
      <c r="G340" s="58"/>
      <c r="H340" s="58"/>
    </row>
    <row r="341" spans="1:8" x14ac:dyDescent="0.2">
      <c r="A341" s="54" t="s">
        <v>49</v>
      </c>
      <c r="B341" s="55" t="s">
        <v>68</v>
      </c>
      <c r="C341" s="56">
        <v>0.21350173254192292</v>
      </c>
      <c r="D341" s="56">
        <v>0.22706958557673271</v>
      </c>
      <c r="E341" s="56">
        <v>0.19549258645656326</v>
      </c>
      <c r="F341" s="57"/>
      <c r="G341" s="58"/>
      <c r="H341" s="58"/>
    </row>
    <row r="342" spans="1:8" x14ac:dyDescent="0.2">
      <c r="A342" s="54" t="s">
        <v>49</v>
      </c>
      <c r="B342" s="55" t="s">
        <v>128</v>
      </c>
      <c r="C342" s="56">
        <v>0.1732413462413129</v>
      </c>
      <c r="D342" s="56">
        <v>0.17211491597147932</v>
      </c>
      <c r="E342" s="56">
        <v>0.17473650153468334</v>
      </c>
      <c r="F342" s="57"/>
      <c r="G342" s="58"/>
      <c r="H342" s="58"/>
    </row>
    <row r="343" spans="1:8" x14ac:dyDescent="0.2">
      <c r="A343" s="54" t="s">
        <v>49</v>
      </c>
      <c r="B343" s="55" t="s">
        <v>129</v>
      </c>
      <c r="C343" s="56">
        <v>4.0260386300608436E-2</v>
      </c>
      <c r="D343" s="56">
        <v>5.4954669605253234E-2</v>
      </c>
      <c r="E343" s="56">
        <v>2.0756084921879685E-2</v>
      </c>
      <c r="F343" s="57"/>
      <c r="G343" s="58"/>
      <c r="H343" s="59"/>
    </row>
    <row r="344" spans="1:8" x14ac:dyDescent="0.2">
      <c r="A344" s="54" t="s">
        <v>49</v>
      </c>
      <c r="B344" s="55" t="s">
        <v>69</v>
      </c>
      <c r="C344" s="56">
        <v>0.10882721395422384</v>
      </c>
      <c r="D344" s="56">
        <v>5.4420625379534293E-2</v>
      </c>
      <c r="E344" s="56">
        <v>0.18104322330625292</v>
      </c>
      <c r="F344" s="57"/>
      <c r="G344" s="58"/>
      <c r="H344" s="58"/>
    </row>
    <row r="345" spans="1:8" x14ac:dyDescent="0.2">
      <c r="A345" s="54" t="s">
        <v>49</v>
      </c>
      <c r="B345" s="55" t="s">
        <v>130</v>
      </c>
      <c r="C345" s="56">
        <v>0.24671477393217894</v>
      </c>
      <c r="D345" s="56">
        <v>0.22724628693141494</v>
      </c>
      <c r="E345" s="56">
        <v>0.27255606404335481</v>
      </c>
      <c r="F345" s="57"/>
      <c r="G345" s="58"/>
      <c r="H345" s="58"/>
    </row>
    <row r="346" spans="1:8" x14ac:dyDescent="0.2">
      <c r="A346" s="54" t="s">
        <v>49</v>
      </c>
      <c r="B346" s="55" t="s">
        <v>131</v>
      </c>
      <c r="C346" s="56">
        <v>1.9355896167979046E-3</v>
      </c>
      <c r="D346" s="56">
        <v>2.3620239918398047E-3</v>
      </c>
      <c r="E346" s="56">
        <v>1.3695664636688898E-3</v>
      </c>
      <c r="F346" s="60"/>
      <c r="G346" s="59"/>
      <c r="H346" s="59"/>
    </row>
    <row r="347" spans="1:8" x14ac:dyDescent="0.2">
      <c r="A347" s="54" t="s">
        <v>49</v>
      </c>
      <c r="B347" s="55" t="s">
        <v>70</v>
      </c>
      <c r="C347" s="56">
        <v>4.3963009077772529E-2</v>
      </c>
      <c r="D347" s="56">
        <v>3.5818236976561918E-2</v>
      </c>
      <c r="E347" s="56">
        <v>5.477388609910696E-2</v>
      </c>
      <c r="F347" s="57"/>
      <c r="G347" s="58"/>
      <c r="H347" s="58"/>
    </row>
    <row r="348" spans="1:8" x14ac:dyDescent="0.2">
      <c r="A348" s="54" t="s">
        <v>49</v>
      </c>
      <c r="B348" s="55" t="s">
        <v>132</v>
      </c>
      <c r="C348" s="56">
        <v>3.8875363167963348E-2</v>
      </c>
      <c r="D348" s="56">
        <v>3.2637739515163217E-2</v>
      </c>
      <c r="E348" s="56">
        <v>4.7154806886931439E-2</v>
      </c>
      <c r="F348" s="57"/>
      <c r="G348" s="58"/>
      <c r="H348" s="58"/>
    </row>
    <row r="349" spans="1:8" x14ac:dyDescent="0.2">
      <c r="A349" s="54" t="s">
        <v>49</v>
      </c>
      <c r="B349" s="55" t="s">
        <v>133</v>
      </c>
      <c r="C349" s="56">
        <v>5.0876459098091135E-3</v>
      </c>
      <c r="D349" s="56">
        <v>3.1804974613986862E-3</v>
      </c>
      <c r="E349" s="56">
        <v>7.6190792121755887E-3</v>
      </c>
      <c r="F349" s="57"/>
      <c r="G349" s="60"/>
      <c r="H349" s="60"/>
    </row>
    <row r="350" spans="1:8" x14ac:dyDescent="0.2">
      <c r="A350" s="54" t="s">
        <v>49</v>
      </c>
      <c r="B350" s="55" t="s">
        <v>134</v>
      </c>
      <c r="C350" s="56">
        <v>0.68941429683305999</v>
      </c>
      <c r="D350" s="56">
        <v>0.81046925868987141</v>
      </c>
      <c r="E350" s="56">
        <v>0.57534771412317642</v>
      </c>
      <c r="F350" s="57"/>
      <c r="G350" s="58"/>
      <c r="H350" s="58"/>
    </row>
    <row r="351" spans="1:8" x14ac:dyDescent="0.2">
      <c r="A351" s="54" t="s">
        <v>49</v>
      </c>
      <c r="B351" s="55" t="s">
        <v>135</v>
      </c>
      <c r="C351" s="56">
        <v>0.48298360696432696</v>
      </c>
      <c r="D351" s="56">
        <v>0.55766577978472753</v>
      </c>
      <c r="E351" s="56">
        <v>0.41008790817743768</v>
      </c>
      <c r="F351" s="57"/>
      <c r="G351" s="58"/>
      <c r="H351" s="58"/>
    </row>
    <row r="352" spans="1:8" x14ac:dyDescent="0.2">
      <c r="A352" s="54" t="s">
        <v>50</v>
      </c>
      <c r="B352" s="55" t="s">
        <v>67</v>
      </c>
      <c r="C352" s="56">
        <v>0.65631618957994486</v>
      </c>
      <c r="D352" s="56">
        <v>0.7809312462740633</v>
      </c>
      <c r="E352" s="56">
        <v>0.53841378457146039</v>
      </c>
      <c r="F352" s="57"/>
      <c r="G352" s="57"/>
      <c r="H352" s="57"/>
    </row>
    <row r="353" spans="1:8" x14ac:dyDescent="0.2">
      <c r="A353" s="54" t="s">
        <v>50</v>
      </c>
      <c r="B353" s="55" t="s">
        <v>126</v>
      </c>
      <c r="C353" s="56">
        <v>0.95507816138357926</v>
      </c>
      <c r="D353" s="56">
        <v>0.96529836179817397</v>
      </c>
      <c r="E353" s="56">
        <v>0.94140021457710488</v>
      </c>
      <c r="F353" s="57"/>
      <c r="G353" s="57"/>
      <c r="H353" s="57"/>
    </row>
    <row r="354" spans="1:8" x14ac:dyDescent="0.2">
      <c r="A354" s="54" t="s">
        <v>50</v>
      </c>
      <c r="B354" s="55" t="s">
        <v>127</v>
      </c>
      <c r="C354" s="56">
        <v>0.40102332468222829</v>
      </c>
      <c r="D354" s="56">
        <v>0.46968219892363544</v>
      </c>
      <c r="E354" s="56">
        <v>0.30913545638425871</v>
      </c>
      <c r="F354" s="57"/>
      <c r="G354" s="57"/>
      <c r="H354" s="57"/>
    </row>
    <row r="355" spans="1:8" x14ac:dyDescent="0.2">
      <c r="A355" s="54" t="s">
        <v>50</v>
      </c>
      <c r="B355" s="55" t="s">
        <v>68</v>
      </c>
      <c r="C355" s="56">
        <v>0.20479459022428562</v>
      </c>
      <c r="D355" s="56">
        <v>0.21520741501978599</v>
      </c>
      <c r="E355" s="56">
        <v>0.19085884944803463</v>
      </c>
      <c r="F355" s="57"/>
      <c r="G355" s="57"/>
      <c r="H355" s="57"/>
    </row>
    <row r="356" spans="1:8" x14ac:dyDescent="0.2">
      <c r="A356" s="54" t="s">
        <v>50</v>
      </c>
      <c r="B356" s="55" t="s">
        <v>128</v>
      </c>
      <c r="C356" s="56">
        <v>0.16227965744360356</v>
      </c>
      <c r="D356" s="56">
        <v>0.15689384715767518</v>
      </c>
      <c r="E356" s="56">
        <v>0.16948762045931864</v>
      </c>
      <c r="F356" s="57"/>
      <c r="G356" s="57"/>
      <c r="H356" s="57"/>
    </row>
    <row r="357" spans="1:8" x14ac:dyDescent="0.2">
      <c r="A357" s="54" t="s">
        <v>50</v>
      </c>
      <c r="B357" s="55" t="s">
        <v>129</v>
      </c>
      <c r="C357" s="56">
        <v>4.2514932780682545E-2</v>
      </c>
      <c r="D357" s="56">
        <v>5.8313567862109957E-2</v>
      </c>
      <c r="E357" s="56">
        <v>2.1371228988715955E-2</v>
      </c>
      <c r="F357" s="57"/>
      <c r="G357" s="57"/>
      <c r="H357" s="57"/>
    </row>
    <row r="358" spans="1:8" x14ac:dyDescent="0.2">
      <c r="A358" s="54" t="s">
        <v>50</v>
      </c>
      <c r="B358" s="55" t="s">
        <v>69</v>
      </c>
      <c r="C358" s="56">
        <v>0.10163270184154706</v>
      </c>
      <c r="D358" s="56">
        <v>5.4231808430664864E-2</v>
      </c>
      <c r="E358" s="56">
        <v>0.16507048900411228</v>
      </c>
      <c r="F358" s="57"/>
      <c r="G358" s="57"/>
      <c r="H358" s="57"/>
    </row>
    <row r="359" spans="1:8" x14ac:dyDescent="0.2">
      <c r="A359" s="54" t="s">
        <v>50</v>
      </c>
      <c r="B359" s="55" t="s">
        <v>130</v>
      </c>
      <c r="C359" s="56">
        <v>0.24286821596176009</v>
      </c>
      <c r="D359" s="56">
        <v>0.22108542337649517</v>
      </c>
      <c r="E359" s="56">
        <v>0.27202066563930866</v>
      </c>
      <c r="F359" s="57"/>
      <c r="G359" s="57"/>
      <c r="H359" s="57"/>
    </row>
    <row r="360" spans="1:8" x14ac:dyDescent="0.2">
      <c r="A360" s="54" t="s">
        <v>50</v>
      </c>
      <c r="B360" s="55" t="s">
        <v>131</v>
      </c>
      <c r="C360" s="56">
        <v>4.7593286737679444E-3</v>
      </c>
      <c r="D360" s="56">
        <v>5.091516047595379E-3</v>
      </c>
      <c r="E360" s="56">
        <v>4.3147541013804323E-3</v>
      </c>
      <c r="F360" s="60"/>
      <c r="G360" s="60"/>
      <c r="H360" s="60"/>
    </row>
    <row r="361" spans="1:8" x14ac:dyDescent="0.2">
      <c r="A361" s="54" t="s">
        <v>50</v>
      </c>
      <c r="B361" s="55" t="s">
        <v>70</v>
      </c>
      <c r="C361" s="56">
        <v>4.492183861637964E-2</v>
      </c>
      <c r="D361" s="56">
        <v>3.4701638201832051E-2</v>
      </c>
      <c r="E361" s="56">
        <v>5.859978542292904E-2</v>
      </c>
      <c r="F361" s="57"/>
      <c r="G361" s="57"/>
      <c r="H361" s="57"/>
    </row>
    <row r="362" spans="1:8" x14ac:dyDescent="0.2">
      <c r="A362" s="54" t="s">
        <v>50</v>
      </c>
      <c r="B362" s="55" t="s">
        <v>132</v>
      </c>
      <c r="C362" s="56">
        <v>3.9551362638663351E-2</v>
      </c>
      <c r="D362" s="56">
        <v>3.0861748071067795E-2</v>
      </c>
      <c r="E362" s="56">
        <v>5.1180888577881778E-2</v>
      </c>
      <c r="F362" s="57"/>
      <c r="G362" s="57"/>
      <c r="H362" s="57"/>
    </row>
    <row r="363" spans="1:8" x14ac:dyDescent="0.2">
      <c r="A363" s="54" t="s">
        <v>50</v>
      </c>
      <c r="B363" s="55" t="s">
        <v>133</v>
      </c>
      <c r="C363" s="56">
        <v>5.3704759777162339E-3</v>
      </c>
      <c r="D363" s="56">
        <v>3.8398901307642769E-3</v>
      </c>
      <c r="E363" s="56">
        <v>7.4188968450472972E-3</v>
      </c>
      <c r="F363" s="57"/>
      <c r="G363" s="60"/>
      <c r="H363" s="60"/>
    </row>
    <row r="364" spans="1:8" x14ac:dyDescent="0.2">
      <c r="A364" s="54" t="s">
        <v>50</v>
      </c>
      <c r="B364" s="55" t="s">
        <v>134</v>
      </c>
      <c r="C364" s="56">
        <v>0.68718584103016189</v>
      </c>
      <c r="D364" s="56">
        <v>0.8090050467083949</v>
      </c>
      <c r="E364" s="56">
        <v>0.57192868265209074</v>
      </c>
      <c r="F364" s="57"/>
      <c r="G364" s="57"/>
      <c r="H364" s="57"/>
    </row>
    <row r="365" spans="1:8" x14ac:dyDescent="0.2">
      <c r="A365" s="54" t="s">
        <v>50</v>
      </c>
      <c r="B365" s="55" t="s">
        <v>135</v>
      </c>
      <c r="C365" s="56">
        <v>0.48653537973011668</v>
      </c>
      <c r="D365" s="56">
        <v>0.56415469203099111</v>
      </c>
      <c r="E365" s="56">
        <v>0.4108787832146808</v>
      </c>
      <c r="F365" s="57"/>
      <c r="G365" s="57"/>
      <c r="H365" s="57"/>
    </row>
    <row r="366" spans="1:8" x14ac:dyDescent="0.2">
      <c r="A366" s="54" t="s">
        <v>52</v>
      </c>
      <c r="B366" s="55" t="s">
        <v>67</v>
      </c>
      <c r="C366" s="56">
        <v>0.6601649336496197</v>
      </c>
      <c r="D366" s="56">
        <v>0.78785716424236529</v>
      </c>
      <c r="E366" s="56">
        <v>0.54018168228995633</v>
      </c>
      <c r="F366" s="57"/>
      <c r="G366" s="57"/>
      <c r="H366" s="57"/>
    </row>
    <row r="367" spans="1:8" x14ac:dyDescent="0.2">
      <c r="A367" s="54" t="s">
        <v>52</v>
      </c>
      <c r="B367" s="55" t="s">
        <v>126</v>
      </c>
      <c r="C367" s="56">
        <v>0.95861443588242068</v>
      </c>
      <c r="D367" s="56">
        <v>0.96829359048201236</v>
      </c>
      <c r="E367" s="56">
        <v>0.94565968597795613</v>
      </c>
      <c r="F367" s="57"/>
      <c r="G367" s="57"/>
      <c r="H367" s="57"/>
    </row>
    <row r="368" spans="1:8" x14ac:dyDescent="0.2">
      <c r="A368" s="54" t="s">
        <v>52</v>
      </c>
      <c r="B368" s="55" t="s">
        <v>127</v>
      </c>
      <c r="C368" s="56">
        <v>0.40380701468966085</v>
      </c>
      <c r="D368" s="56">
        <v>0.47587733883739974</v>
      </c>
      <c r="E368" s="56">
        <v>0.30734683159605281</v>
      </c>
      <c r="F368" s="57"/>
      <c r="G368" s="57"/>
      <c r="H368" s="57"/>
    </row>
    <row r="369" spans="1:8" x14ac:dyDescent="0.2">
      <c r="A369" s="54" t="s">
        <v>52</v>
      </c>
      <c r="B369" s="55" t="s">
        <v>68</v>
      </c>
      <c r="C369" s="56">
        <v>0.20533529290368119</v>
      </c>
      <c r="D369" s="56">
        <v>0.20649279980419685</v>
      </c>
      <c r="E369" s="56">
        <v>0.20378606541129865</v>
      </c>
      <c r="F369" s="57"/>
      <c r="G369" s="57"/>
      <c r="H369" s="57"/>
    </row>
    <row r="370" spans="1:8" x14ac:dyDescent="0.2">
      <c r="A370" s="54" t="s">
        <v>52</v>
      </c>
      <c r="B370" s="55" t="s">
        <v>128</v>
      </c>
      <c r="C370" s="56">
        <v>0.16259124251098508</v>
      </c>
      <c r="D370" s="56">
        <v>0.1492385169553514</v>
      </c>
      <c r="E370" s="56">
        <v>0.18046276407172809</v>
      </c>
      <c r="F370" s="57"/>
      <c r="G370" s="57"/>
      <c r="H370" s="57"/>
    </row>
    <row r="371" spans="1:8" x14ac:dyDescent="0.2">
      <c r="A371" s="54" t="s">
        <v>52</v>
      </c>
      <c r="B371" s="55" t="s">
        <v>129</v>
      </c>
      <c r="C371" s="56">
        <v>4.2744050392698317E-2</v>
      </c>
      <c r="D371" s="56">
        <v>5.7254282848844304E-2</v>
      </c>
      <c r="E371" s="56">
        <v>2.332330133957029E-2</v>
      </c>
      <c r="F371" s="57"/>
      <c r="G371" s="57"/>
      <c r="H371" s="57"/>
    </row>
    <row r="372" spans="1:8" x14ac:dyDescent="0.2">
      <c r="A372" s="54" t="s">
        <v>52</v>
      </c>
      <c r="B372" s="55" t="s">
        <v>69</v>
      </c>
      <c r="C372" s="56">
        <v>0.1006385782973104</v>
      </c>
      <c r="D372" s="56">
        <v>5.7459924099240417E-2</v>
      </c>
      <c r="E372" s="56">
        <v>0.15842964471661844</v>
      </c>
      <c r="F372" s="57"/>
      <c r="G372" s="57"/>
      <c r="H372" s="57"/>
    </row>
    <row r="373" spans="1:8" x14ac:dyDescent="0.2">
      <c r="A373" s="54" t="s">
        <v>52</v>
      </c>
      <c r="B373" s="55" t="s">
        <v>130</v>
      </c>
      <c r="C373" s="56">
        <v>0.2470073808181201</v>
      </c>
      <c r="D373" s="56">
        <v>0.22619861005677577</v>
      </c>
      <c r="E373" s="56">
        <v>0.27485820376543119</v>
      </c>
      <c r="F373" s="57"/>
      <c r="G373" s="57"/>
      <c r="H373" s="57"/>
    </row>
    <row r="374" spans="1:8" x14ac:dyDescent="0.2">
      <c r="A374" s="54" t="s">
        <v>52</v>
      </c>
      <c r="B374" s="55" t="s">
        <v>131</v>
      </c>
      <c r="C374" s="56">
        <v>1.8261691736368027E-3</v>
      </c>
      <c r="D374" s="56">
        <v>2.2649176844215823E-3</v>
      </c>
      <c r="E374" s="56">
        <v>1.2389404885597944E-3</v>
      </c>
      <c r="F374" s="60"/>
      <c r="G374" s="60"/>
      <c r="H374" s="60"/>
    </row>
    <row r="375" spans="1:8" x14ac:dyDescent="0.2">
      <c r="A375" s="54" t="s">
        <v>52</v>
      </c>
      <c r="B375" s="55" t="s">
        <v>70</v>
      </c>
      <c r="C375" s="56">
        <v>4.1385564117553474E-2</v>
      </c>
      <c r="D375" s="56">
        <v>3.17064095179602E-2</v>
      </c>
      <c r="E375" s="56">
        <v>5.4340314022030836E-2</v>
      </c>
      <c r="F375" s="57"/>
      <c r="G375" s="57"/>
      <c r="H375" s="57"/>
    </row>
    <row r="376" spans="1:8" x14ac:dyDescent="0.2">
      <c r="A376" s="54" t="s">
        <v>52</v>
      </c>
      <c r="B376" s="55" t="s">
        <v>132</v>
      </c>
      <c r="C376" s="56">
        <v>3.6221103430739199E-2</v>
      </c>
      <c r="D376" s="56">
        <v>2.8401395254574725E-2</v>
      </c>
      <c r="E376" s="56">
        <v>4.6687137701176988E-2</v>
      </c>
      <c r="F376" s="57"/>
      <c r="G376" s="57"/>
      <c r="H376" s="57"/>
    </row>
    <row r="377" spans="1:8" x14ac:dyDescent="0.2">
      <c r="A377" s="54" t="s">
        <v>52</v>
      </c>
      <c r="B377" s="55" t="s">
        <v>133</v>
      </c>
      <c r="C377" s="56">
        <v>5.1644606868143025E-3</v>
      </c>
      <c r="D377" s="56">
        <v>3.3050142633854885E-3</v>
      </c>
      <c r="E377" s="56">
        <v>7.6531763208537969E-3</v>
      </c>
      <c r="F377" s="57"/>
      <c r="G377" s="60"/>
      <c r="H377" s="60"/>
    </row>
    <row r="378" spans="1:8" x14ac:dyDescent="0.2">
      <c r="A378" s="54" t="s">
        <v>52</v>
      </c>
      <c r="B378" s="55" t="s">
        <v>134</v>
      </c>
      <c r="C378" s="56">
        <v>0.68866575438321087</v>
      </c>
      <c r="D378" s="56">
        <v>0.81365525083167289</v>
      </c>
      <c r="E378" s="56">
        <v>0.57122206888973814</v>
      </c>
      <c r="F378" s="57"/>
      <c r="G378" s="57"/>
      <c r="H378" s="57"/>
    </row>
    <row r="379" spans="1:8" x14ac:dyDescent="0.2">
      <c r="A379" s="54" t="s">
        <v>52</v>
      </c>
      <c r="B379" s="55" t="s">
        <v>135</v>
      </c>
      <c r="C379" s="56">
        <v>0.48585492084527748</v>
      </c>
      <c r="D379" s="56">
        <v>0.56367908483783913</v>
      </c>
      <c r="E379" s="56">
        <v>0.41007746001115003</v>
      </c>
      <c r="F379" s="57"/>
      <c r="G379" s="57"/>
      <c r="H379" s="57"/>
    </row>
    <row r="380" spans="1:8" x14ac:dyDescent="0.2">
      <c r="A380" s="54" t="s">
        <v>53</v>
      </c>
      <c r="B380" s="55" t="s">
        <v>67</v>
      </c>
      <c r="C380" s="56">
        <v>0.6460231109347031</v>
      </c>
      <c r="D380" s="56">
        <v>0.77736554408590708</v>
      </c>
      <c r="E380" s="56">
        <v>0.52243496832469949</v>
      </c>
      <c r="F380" s="57"/>
      <c r="G380" s="57"/>
      <c r="H380" s="57"/>
    </row>
    <row r="381" spans="1:8" x14ac:dyDescent="0.2">
      <c r="A381" s="54" t="s">
        <v>53</v>
      </c>
      <c r="B381" s="55" t="s">
        <v>126</v>
      </c>
      <c r="C381" s="56">
        <v>0.95376349155639251</v>
      </c>
      <c r="D381" s="56">
        <v>0.9640994138607748</v>
      </c>
      <c r="E381" s="56">
        <v>0.9396588382003721</v>
      </c>
      <c r="F381" s="57"/>
      <c r="G381" s="57"/>
      <c r="H381" s="57"/>
    </row>
    <row r="382" spans="1:8" x14ac:dyDescent="0.2">
      <c r="A382" s="54" t="s">
        <v>53</v>
      </c>
      <c r="B382" s="55" t="s">
        <v>127</v>
      </c>
      <c r="C382" s="56">
        <v>0.42263946467251273</v>
      </c>
      <c r="D382" s="56">
        <v>0.49509127599832636</v>
      </c>
      <c r="E382" s="56">
        <v>0.32376994401875314</v>
      </c>
      <c r="F382" s="57"/>
      <c r="G382" s="57"/>
      <c r="H382" s="57"/>
    </row>
    <row r="383" spans="1:8" x14ac:dyDescent="0.2">
      <c r="A383" s="54" t="s">
        <v>53</v>
      </c>
      <c r="B383" s="55" t="s">
        <v>68</v>
      </c>
      <c r="C383" s="56">
        <v>0.19823149646455618</v>
      </c>
      <c r="D383" s="56">
        <v>0.19991777845985798</v>
      </c>
      <c r="E383" s="56">
        <v>0.19593035465024186</v>
      </c>
      <c r="F383" s="57"/>
      <c r="G383" s="57"/>
      <c r="H383" s="57"/>
    </row>
    <row r="384" spans="1:8" x14ac:dyDescent="0.2">
      <c r="A384" s="54" t="s">
        <v>53</v>
      </c>
      <c r="B384" s="55" t="s">
        <v>128</v>
      </c>
      <c r="C384" s="56">
        <v>0.15282605369572022</v>
      </c>
      <c r="D384" s="56">
        <v>0.14081860904672311</v>
      </c>
      <c r="E384" s="56">
        <v>0.16921170748402342</v>
      </c>
      <c r="F384" s="57"/>
      <c r="G384" s="57"/>
      <c r="H384" s="57"/>
    </row>
    <row r="385" spans="1:8" x14ac:dyDescent="0.2">
      <c r="A385" s="54" t="s">
        <v>53</v>
      </c>
      <c r="B385" s="55" t="s">
        <v>129</v>
      </c>
      <c r="C385" s="56">
        <v>4.5405442768835409E-2</v>
      </c>
      <c r="D385" s="56">
        <v>5.9099169413134131E-2</v>
      </c>
      <c r="E385" s="56">
        <v>2.6718647166217781E-2</v>
      </c>
      <c r="F385" s="57"/>
      <c r="G385" s="57"/>
      <c r="H385" s="57"/>
    </row>
    <row r="386" spans="1:8" x14ac:dyDescent="0.2">
      <c r="A386" s="54" t="s">
        <v>53</v>
      </c>
      <c r="B386" s="55" t="s">
        <v>69</v>
      </c>
      <c r="C386" s="56">
        <v>9.0004177013514097E-2</v>
      </c>
      <c r="D386" s="56">
        <v>4.4134132968179494E-2</v>
      </c>
      <c r="E386" s="56">
        <v>0.15259956537074862</v>
      </c>
      <c r="F386" s="57"/>
      <c r="G386" s="57"/>
      <c r="H386" s="57"/>
    </row>
    <row r="387" spans="1:8" x14ac:dyDescent="0.2">
      <c r="A387" s="54" t="s">
        <v>53</v>
      </c>
      <c r="B387" s="55" t="s">
        <v>130</v>
      </c>
      <c r="C387" s="56">
        <v>0.24128717823931761</v>
      </c>
      <c r="D387" s="56">
        <v>0.22298899240694187</v>
      </c>
      <c r="E387" s="56">
        <v>0.26625733190380951</v>
      </c>
      <c r="F387" s="57"/>
      <c r="G387" s="57"/>
      <c r="H387" s="57"/>
    </row>
    <row r="388" spans="1:8" x14ac:dyDescent="0.2">
      <c r="A388" s="54" t="s">
        <v>53</v>
      </c>
      <c r="B388" s="55" t="s">
        <v>131</v>
      </c>
      <c r="C388" s="56">
        <v>1.6011751664639798E-3</v>
      </c>
      <c r="D388" s="56">
        <v>1.9672340274861149E-3</v>
      </c>
      <c r="E388" s="56">
        <v>1.1016422568234608E-3</v>
      </c>
      <c r="F388" s="60"/>
      <c r="G388" s="60"/>
      <c r="H388" s="60"/>
    </row>
    <row r="389" spans="1:8" x14ac:dyDescent="0.2">
      <c r="A389" s="54" t="s">
        <v>53</v>
      </c>
      <c r="B389" s="55" t="s">
        <v>70</v>
      </c>
      <c r="C389" s="56">
        <v>4.6236508443700634E-2</v>
      </c>
      <c r="D389" s="56">
        <v>3.5900586139205812E-2</v>
      </c>
      <c r="E389" s="56">
        <v>6.0341161799612644E-2</v>
      </c>
      <c r="F389" s="57"/>
      <c r="G389" s="57"/>
      <c r="H389" s="57"/>
    </row>
    <row r="390" spans="1:8" x14ac:dyDescent="0.2">
      <c r="A390" s="54" t="s">
        <v>53</v>
      </c>
      <c r="B390" s="55" t="s">
        <v>132</v>
      </c>
      <c r="C390" s="56">
        <v>3.7219230813226908E-2</v>
      </c>
      <c r="D390" s="56">
        <v>2.8911005509708564E-2</v>
      </c>
      <c r="E390" s="56">
        <v>4.8556839055307055E-2</v>
      </c>
      <c r="F390" s="57"/>
      <c r="G390" s="57"/>
      <c r="H390" s="57"/>
    </row>
    <row r="391" spans="1:8" x14ac:dyDescent="0.2">
      <c r="A391" s="54" t="s">
        <v>53</v>
      </c>
      <c r="B391" s="55" t="s">
        <v>133</v>
      </c>
      <c r="C391" s="56">
        <v>9.0172776304737953E-3</v>
      </c>
      <c r="D391" s="56">
        <v>6.9895806294972248E-3</v>
      </c>
      <c r="E391" s="56">
        <v>1.1784322744305541E-2</v>
      </c>
      <c r="F391" s="57"/>
      <c r="G391" s="57"/>
      <c r="H391" s="57"/>
    </row>
    <row r="392" spans="1:8" x14ac:dyDescent="0.2">
      <c r="A392" s="54" t="s">
        <v>53</v>
      </c>
      <c r="B392" s="55" t="s">
        <v>134</v>
      </c>
      <c r="C392" s="56">
        <v>0.67734099349993249</v>
      </c>
      <c r="D392" s="56">
        <v>0.8063126404909815</v>
      </c>
      <c r="E392" s="56">
        <v>0.55598366884438055</v>
      </c>
      <c r="F392" s="57"/>
      <c r="G392" s="57"/>
      <c r="H392" s="57"/>
    </row>
    <row r="393" spans="1:8" x14ac:dyDescent="0.2">
      <c r="A393" s="54" t="s">
        <v>53</v>
      </c>
      <c r="B393" s="55" t="s">
        <v>135</v>
      </c>
      <c r="C393" s="56">
        <v>0.47671755288727025</v>
      </c>
      <c r="D393" s="56">
        <v>0.55598513897504753</v>
      </c>
      <c r="E393" s="56">
        <v>0.39907494815612571</v>
      </c>
      <c r="F393" s="57"/>
      <c r="G393" s="57"/>
      <c r="H393" s="57"/>
    </row>
    <row r="394" spans="1:8" x14ac:dyDescent="0.2">
      <c r="A394" s="54" t="s">
        <v>54</v>
      </c>
      <c r="B394" s="55" t="s">
        <v>67</v>
      </c>
      <c r="C394" s="56">
        <v>0.65101989803263716</v>
      </c>
      <c r="D394" s="56">
        <v>0.78578328044613399</v>
      </c>
      <c r="E394" s="56">
        <v>0.52359368172960008</v>
      </c>
      <c r="F394" s="61"/>
      <c r="G394" s="61"/>
      <c r="H394" s="61"/>
    </row>
    <row r="395" spans="1:8" x14ac:dyDescent="0.2">
      <c r="A395" s="54" t="s">
        <v>54</v>
      </c>
      <c r="B395" s="55" t="s">
        <v>126</v>
      </c>
      <c r="C395" s="56">
        <v>0.95565502774119582</v>
      </c>
      <c r="D395" s="56">
        <v>0.9654508330059699</v>
      </c>
      <c r="E395" s="56">
        <v>0.94209070939374873</v>
      </c>
      <c r="F395" s="61"/>
      <c r="G395" s="61"/>
      <c r="H395" s="61"/>
    </row>
    <row r="396" spans="1:8" x14ac:dyDescent="0.2">
      <c r="A396" s="54" t="s">
        <v>54</v>
      </c>
      <c r="B396" s="55" t="s">
        <v>127</v>
      </c>
      <c r="C396" s="56">
        <v>0.41112046124799528</v>
      </c>
      <c r="D396" s="56">
        <v>0.47246460951380215</v>
      </c>
      <c r="E396" s="56">
        <v>0.32617680084017259</v>
      </c>
      <c r="F396" s="61"/>
      <c r="G396" s="61"/>
      <c r="H396" s="61"/>
    </row>
    <row r="397" spans="1:8" x14ac:dyDescent="0.2">
      <c r="A397" s="54" t="s">
        <v>54</v>
      </c>
      <c r="B397" s="55" t="s">
        <v>68</v>
      </c>
      <c r="C397" s="56">
        <v>0.18349595027877627</v>
      </c>
      <c r="D397" s="56">
        <v>0.19437528115841413</v>
      </c>
      <c r="E397" s="56">
        <v>0.16843126662387045</v>
      </c>
      <c r="F397" s="61"/>
      <c r="G397" s="61"/>
      <c r="H397" s="61"/>
    </row>
    <row r="398" spans="1:8" x14ac:dyDescent="0.2">
      <c r="A398" s="54" t="s">
        <v>54</v>
      </c>
      <c r="B398" s="55" t="s">
        <v>128</v>
      </c>
      <c r="C398" s="56">
        <v>0.14613351017128445</v>
      </c>
      <c r="D398" s="56">
        <v>0.14496759866444531</v>
      </c>
      <c r="E398" s="56">
        <v>0.14774795578512831</v>
      </c>
      <c r="F398" s="61"/>
      <c r="G398" s="61"/>
      <c r="H398" s="61"/>
    </row>
    <row r="399" spans="1:8" x14ac:dyDescent="0.2">
      <c r="A399" s="54" t="s">
        <v>54</v>
      </c>
      <c r="B399" s="55" t="s">
        <v>129</v>
      </c>
      <c r="C399" s="56">
        <v>3.7362440107492581E-2</v>
      </c>
      <c r="D399" s="56">
        <v>4.940768249396861E-2</v>
      </c>
      <c r="E399" s="56">
        <v>2.0683310838741975E-2</v>
      </c>
      <c r="F399" s="61"/>
      <c r="G399" s="61"/>
      <c r="H399" s="61"/>
    </row>
    <row r="400" spans="1:8" x14ac:dyDescent="0.2">
      <c r="A400" s="54" t="s">
        <v>54</v>
      </c>
      <c r="B400" s="55" t="s">
        <v>69</v>
      </c>
      <c r="C400" s="56">
        <v>0.10185997847428555</v>
      </c>
      <c r="D400" s="56">
        <v>5.2881577491389754E-2</v>
      </c>
      <c r="E400" s="56">
        <v>0.16968070429775894</v>
      </c>
      <c r="F400" s="61"/>
      <c r="G400" s="61"/>
      <c r="H400" s="61"/>
    </row>
    <row r="401" spans="1:8" x14ac:dyDescent="0.2">
      <c r="A401" s="54" t="s">
        <v>54</v>
      </c>
      <c r="B401" s="55" t="s">
        <v>130</v>
      </c>
      <c r="C401" s="56">
        <v>0.25684255592096167</v>
      </c>
      <c r="D401" s="56">
        <v>0.2429955096448084</v>
      </c>
      <c r="E401" s="56">
        <v>0.27601665532220571</v>
      </c>
      <c r="F401" s="61"/>
      <c r="G401" s="61"/>
      <c r="H401" s="61"/>
    </row>
    <row r="402" spans="1:8" x14ac:dyDescent="0.2">
      <c r="A402" s="54" t="s">
        <v>54</v>
      </c>
      <c r="B402" s="55" t="s">
        <v>131</v>
      </c>
      <c r="C402" s="56">
        <v>2.3360818191839033E-3</v>
      </c>
      <c r="D402" s="56">
        <v>2.7338551975564919E-3</v>
      </c>
      <c r="E402" s="56">
        <v>1.7852823097449897E-3</v>
      </c>
      <c r="F402" s="60"/>
      <c r="G402" s="60"/>
      <c r="H402" s="60"/>
    </row>
    <row r="403" spans="1:8" x14ac:dyDescent="0.2">
      <c r="A403" s="54" t="s">
        <v>54</v>
      </c>
      <c r="B403" s="55" t="s">
        <v>70</v>
      </c>
      <c r="C403" s="56">
        <v>4.4344972258787765E-2</v>
      </c>
      <c r="D403" s="56">
        <v>3.4549166994021989E-2</v>
      </c>
      <c r="E403" s="56">
        <v>5.7909290606253556E-2</v>
      </c>
      <c r="F403" s="61"/>
      <c r="G403" s="61"/>
      <c r="H403" s="61"/>
    </row>
    <row r="404" spans="1:8" x14ac:dyDescent="0.2">
      <c r="A404" s="54" t="s">
        <v>54</v>
      </c>
      <c r="B404" s="55" t="s">
        <v>132</v>
      </c>
      <c r="C404" s="56">
        <v>4.0099725964230934E-2</v>
      </c>
      <c r="D404" s="56">
        <v>3.1357132898197998E-2</v>
      </c>
      <c r="E404" s="56">
        <v>5.2205654198284573E-2</v>
      </c>
      <c r="F404" s="61"/>
      <c r="G404" s="61"/>
      <c r="H404" s="61"/>
    </row>
    <row r="405" spans="1:8" x14ac:dyDescent="0.2">
      <c r="A405" s="54" t="s">
        <v>54</v>
      </c>
      <c r="B405" s="55" t="s">
        <v>133</v>
      </c>
      <c r="C405" s="56">
        <v>4.245246294556743E-3</v>
      </c>
      <c r="D405" s="56">
        <v>3.1920340958239875E-3</v>
      </c>
      <c r="E405" s="56">
        <v>5.7036364079689379E-3</v>
      </c>
      <c r="F405" s="61"/>
      <c r="G405" s="60"/>
      <c r="H405" s="60"/>
    </row>
    <row r="406" spans="1:8" x14ac:dyDescent="0.2">
      <c r="A406" s="54" t="s">
        <v>54</v>
      </c>
      <c r="B406" s="55" t="s">
        <v>134</v>
      </c>
      <c r="C406" s="56">
        <v>0.68122897817153727</v>
      </c>
      <c r="D406" s="56">
        <v>0.81390294936051932</v>
      </c>
      <c r="E406" s="56">
        <v>0.55577841550581053</v>
      </c>
      <c r="F406" s="61"/>
      <c r="G406" s="61"/>
      <c r="H406" s="61"/>
    </row>
    <row r="407" spans="1:8" x14ac:dyDescent="0.2">
      <c r="A407" s="54" t="s">
        <v>54</v>
      </c>
      <c r="B407" s="55" t="s">
        <v>135</v>
      </c>
      <c r="C407" s="56">
        <v>0.48002984201412474</v>
      </c>
      <c r="D407" s="56">
        <v>0.56608020096629086</v>
      </c>
      <c r="E407" s="56">
        <v>0.39655811591599038</v>
      </c>
      <c r="F407" s="61"/>
      <c r="G407" s="61"/>
      <c r="H407" s="61"/>
    </row>
    <row r="408" spans="1:8" x14ac:dyDescent="0.2">
      <c r="A408" s="17" t="s">
        <v>55</v>
      </c>
      <c r="B408" s="55" t="s">
        <v>67</v>
      </c>
      <c r="C408" s="56">
        <v>0.63613362347151992</v>
      </c>
      <c r="D408" s="56">
        <v>0.7613256160528914</v>
      </c>
      <c r="E408" s="56">
        <v>0.5167353167441513</v>
      </c>
      <c r="F408" s="61"/>
      <c r="G408" s="61"/>
      <c r="H408" s="61"/>
    </row>
    <row r="409" spans="1:8" x14ac:dyDescent="0.2">
      <c r="A409" s="17" t="s">
        <v>55</v>
      </c>
      <c r="B409" s="55" t="s">
        <v>126</v>
      </c>
      <c r="C409" s="56">
        <v>0.95862863784341923</v>
      </c>
      <c r="D409" s="56">
        <v>0.96552072519683163</v>
      </c>
      <c r="E409" s="56">
        <v>0.94910881007421732</v>
      </c>
      <c r="F409" s="61"/>
      <c r="G409" s="61"/>
      <c r="H409" s="61"/>
    </row>
    <row r="410" spans="1:8" x14ac:dyDescent="0.2">
      <c r="A410" s="17" t="s">
        <v>55</v>
      </c>
      <c r="B410" s="55" t="s">
        <v>127</v>
      </c>
      <c r="C410" s="56">
        <v>0.389237356000384</v>
      </c>
      <c r="D410" s="56">
        <v>0.46097352640280642</v>
      </c>
      <c r="E410" s="56">
        <v>0.29015039554334326</v>
      </c>
      <c r="F410" s="61"/>
      <c r="G410" s="61"/>
      <c r="H410" s="61"/>
    </row>
    <row r="411" spans="1:8" x14ac:dyDescent="0.2">
      <c r="A411" s="17" t="s">
        <v>55</v>
      </c>
      <c r="B411" s="55" t="s">
        <v>68</v>
      </c>
      <c r="C411" s="56">
        <v>0.1935578937255899</v>
      </c>
      <c r="D411" s="56">
        <v>0.20593434756657567</v>
      </c>
      <c r="E411" s="56">
        <v>0.17646267961727291</v>
      </c>
      <c r="F411" s="61"/>
      <c r="G411" s="61"/>
      <c r="H411" s="61"/>
    </row>
    <row r="412" spans="1:8" x14ac:dyDescent="0.2">
      <c r="A412" s="17" t="s">
        <v>55</v>
      </c>
      <c r="B412" s="55" t="s">
        <v>128</v>
      </c>
      <c r="C412" s="56">
        <v>0.15340338959270836</v>
      </c>
      <c r="D412" s="56">
        <v>0.14974208015163368</v>
      </c>
      <c r="E412" s="56">
        <v>0.15846064344070818</v>
      </c>
      <c r="F412" s="61"/>
      <c r="G412" s="61"/>
      <c r="H412" s="61"/>
    </row>
    <row r="413" spans="1:8" x14ac:dyDescent="0.2">
      <c r="A413" s="17" t="s">
        <v>55</v>
      </c>
      <c r="B413" s="55" t="s">
        <v>129</v>
      </c>
      <c r="C413" s="56">
        <v>4.0154504132884156E-2</v>
      </c>
      <c r="D413" s="56">
        <v>5.6192267414941995E-2</v>
      </c>
      <c r="E413" s="56">
        <v>1.8002036176563162E-2</v>
      </c>
      <c r="F413" s="61"/>
      <c r="G413" s="61"/>
      <c r="H413" s="61"/>
    </row>
    <row r="414" spans="1:8" x14ac:dyDescent="0.2">
      <c r="A414" s="17" t="s">
        <v>55</v>
      </c>
      <c r="B414" s="55" t="s">
        <v>69</v>
      </c>
      <c r="C414" s="56">
        <v>0.10511891815748803</v>
      </c>
      <c r="D414" s="56">
        <v>5.3050620361156806E-2</v>
      </c>
      <c r="E414" s="56">
        <v>0.17703925256994191</v>
      </c>
      <c r="F414" s="61"/>
      <c r="G414" s="61"/>
      <c r="H414" s="61"/>
    </row>
    <row r="415" spans="1:8" x14ac:dyDescent="0.2">
      <c r="A415" s="17" t="s">
        <v>55</v>
      </c>
      <c r="B415" s="55" t="s">
        <v>130</v>
      </c>
      <c r="C415" s="56">
        <v>0.26528448006749183</v>
      </c>
      <c r="D415" s="56">
        <v>0.2394622004800501</v>
      </c>
      <c r="E415" s="56">
        <v>0.30095199872702044</v>
      </c>
      <c r="F415" s="61"/>
      <c r="G415" s="61"/>
      <c r="H415" s="61"/>
    </row>
    <row r="416" spans="1:8" x14ac:dyDescent="0.2">
      <c r="A416" s="17" t="s">
        <v>55</v>
      </c>
      <c r="B416" s="55" t="s">
        <v>131</v>
      </c>
      <c r="C416" s="56">
        <v>5.4299898924666887E-3</v>
      </c>
      <c r="D416" s="56">
        <v>6.100030386239276E-3</v>
      </c>
      <c r="E416" s="56">
        <v>4.5044836166419199E-3</v>
      </c>
      <c r="F416" s="60"/>
      <c r="G416" s="61"/>
      <c r="H416" s="60"/>
    </row>
    <row r="417" spans="1:8" x14ac:dyDescent="0.2">
      <c r="A417" s="17" t="s">
        <v>55</v>
      </c>
      <c r="B417" s="55" t="s">
        <v>70</v>
      </c>
      <c r="C417" s="56">
        <v>4.1371362156575282E-2</v>
      </c>
      <c r="D417" s="56">
        <v>3.4479274803169195E-2</v>
      </c>
      <c r="E417" s="56">
        <v>5.0891189925780733E-2</v>
      </c>
      <c r="F417" s="61"/>
      <c r="G417" s="61"/>
      <c r="H417" s="61"/>
    </row>
    <row r="418" spans="1:8" x14ac:dyDescent="0.2">
      <c r="A418" s="17" t="s">
        <v>55</v>
      </c>
      <c r="B418" s="55" t="s">
        <v>132</v>
      </c>
      <c r="C418" s="56">
        <v>3.590529571651245E-2</v>
      </c>
      <c r="D418" s="56">
        <v>3.0059036437381455E-2</v>
      </c>
      <c r="E418" s="56">
        <v>4.3980553410967044E-2</v>
      </c>
      <c r="F418" s="61"/>
      <c r="G418" s="61"/>
      <c r="H418" s="61"/>
    </row>
    <row r="419" spans="1:8" x14ac:dyDescent="0.2">
      <c r="A419" s="17" t="s">
        <v>55</v>
      </c>
      <c r="B419" s="55" t="s">
        <v>133</v>
      </c>
      <c r="C419" s="56">
        <v>5.4660664400627687E-3</v>
      </c>
      <c r="D419" s="56">
        <v>4.4202383657877082E-3</v>
      </c>
      <c r="E419" s="56">
        <v>6.9106365148135221E-3</v>
      </c>
      <c r="F419" s="61"/>
      <c r="G419" s="60"/>
      <c r="H419" s="61"/>
    </row>
    <row r="420" spans="1:8" x14ac:dyDescent="0.2">
      <c r="A420" s="17" t="s">
        <v>55</v>
      </c>
      <c r="B420" s="55" t="s">
        <v>134</v>
      </c>
      <c r="C420" s="56">
        <v>0.66358712681752519</v>
      </c>
      <c r="D420" s="56">
        <v>0.78851297148249999</v>
      </c>
      <c r="E420" s="56">
        <v>0.54444265110524359</v>
      </c>
      <c r="F420" s="61"/>
      <c r="G420" s="61"/>
      <c r="H420" s="61"/>
    </row>
    <row r="421" spans="1:8" x14ac:dyDescent="0.2">
      <c r="A421" s="17" t="s">
        <v>55</v>
      </c>
      <c r="B421" s="55" t="s">
        <v>135</v>
      </c>
      <c r="C421" s="56">
        <v>0.46784477199184432</v>
      </c>
      <c r="D421" s="56">
        <v>0.54835459631898875</v>
      </c>
      <c r="E421" s="56">
        <v>0.38896340135997959</v>
      </c>
      <c r="F421" s="61"/>
      <c r="G421" s="61"/>
      <c r="H421" s="61"/>
    </row>
    <row r="422" spans="1:8" x14ac:dyDescent="0.2">
      <c r="A422" s="17" t="s">
        <v>56</v>
      </c>
      <c r="B422" s="55" t="s">
        <v>67</v>
      </c>
      <c r="C422" s="56">
        <v>0.65352387851378313</v>
      </c>
      <c r="D422" s="56">
        <v>0.77309998477523156</v>
      </c>
      <c r="E422" s="56">
        <v>0.53904340735029632</v>
      </c>
      <c r="F422" s="61"/>
      <c r="G422" s="61"/>
      <c r="H422" s="61"/>
    </row>
    <row r="423" spans="1:8" x14ac:dyDescent="0.2">
      <c r="A423" s="17" t="s">
        <v>56</v>
      </c>
      <c r="B423" s="55" t="s">
        <v>126</v>
      </c>
      <c r="C423" s="56">
        <v>0.95973866873571057</v>
      </c>
      <c r="D423" s="56">
        <v>0.96559542889408112</v>
      </c>
      <c r="E423" s="56">
        <v>0.95181160843027557</v>
      </c>
      <c r="F423" s="61"/>
      <c r="G423" s="61"/>
      <c r="H423" s="61"/>
    </row>
    <row r="424" spans="1:8" x14ac:dyDescent="0.2">
      <c r="A424" s="17" t="s">
        <v>56</v>
      </c>
      <c r="B424" s="55" t="s">
        <v>127</v>
      </c>
      <c r="C424" s="56">
        <v>0.39611511263085575</v>
      </c>
      <c r="D424" s="56">
        <v>0.46789633066726916</v>
      </c>
      <c r="E424" s="56">
        <v>0.29896002538382804</v>
      </c>
      <c r="F424" s="61"/>
      <c r="G424" s="61"/>
      <c r="H424" s="61"/>
    </row>
    <row r="425" spans="1:8" x14ac:dyDescent="0.2">
      <c r="A425" s="17" t="s">
        <v>56</v>
      </c>
      <c r="B425" s="55" t="s">
        <v>68</v>
      </c>
      <c r="C425" s="56">
        <v>0.19426541742307929</v>
      </c>
      <c r="D425" s="56">
        <v>0.20205797784947296</v>
      </c>
      <c r="E425" s="56">
        <v>0.18371827279647679</v>
      </c>
      <c r="F425" s="61"/>
      <c r="G425" s="61"/>
      <c r="H425" s="61"/>
    </row>
    <row r="426" spans="1:8" x14ac:dyDescent="0.2">
      <c r="A426" s="17" t="s">
        <v>56</v>
      </c>
      <c r="B426" s="55" t="s">
        <v>128</v>
      </c>
      <c r="C426" s="56">
        <v>0.15687060800018171</v>
      </c>
      <c r="D426" s="56">
        <v>0.15414857244183325</v>
      </c>
      <c r="E426" s="56">
        <v>0.16055485311882414</v>
      </c>
      <c r="F426" s="61"/>
      <c r="G426" s="61"/>
      <c r="H426" s="61"/>
    </row>
    <row r="427" spans="1:8" x14ac:dyDescent="0.2">
      <c r="A427" s="17" t="s">
        <v>56</v>
      </c>
      <c r="B427" s="55" t="s">
        <v>129</v>
      </c>
      <c r="C427" s="56">
        <v>3.7394809422899362E-2</v>
      </c>
      <c r="D427" s="56">
        <v>4.7909405407639355E-2</v>
      </c>
      <c r="E427" s="56">
        <v>2.3163419677653473E-2</v>
      </c>
      <c r="F427" s="61"/>
      <c r="G427" s="61"/>
      <c r="H427" s="61"/>
    </row>
    <row r="428" spans="1:8" x14ac:dyDescent="0.2">
      <c r="A428" s="17" t="s">
        <v>56</v>
      </c>
      <c r="B428" s="55" t="s">
        <v>69</v>
      </c>
      <c r="C428" s="56">
        <v>0.10640029816930933</v>
      </c>
      <c r="D428" s="56">
        <v>5.2463652229554097E-2</v>
      </c>
      <c r="E428" s="56">
        <v>0.17940295381427959</v>
      </c>
      <c r="F428" s="61"/>
      <c r="G428" s="61"/>
      <c r="H428" s="61"/>
    </row>
    <row r="429" spans="1:8" x14ac:dyDescent="0.2">
      <c r="A429" s="17" t="s">
        <v>56</v>
      </c>
      <c r="B429" s="55" t="s">
        <v>130</v>
      </c>
      <c r="C429" s="56">
        <v>0.25701102638696882</v>
      </c>
      <c r="D429" s="56">
        <v>0.23655933104913429</v>
      </c>
      <c r="E429" s="56">
        <v>0.28469217055324364</v>
      </c>
      <c r="F429" s="61"/>
      <c r="G429" s="61"/>
      <c r="H429" s="61"/>
    </row>
    <row r="430" spans="1:8" x14ac:dyDescent="0.2">
      <c r="A430" s="17" t="s">
        <v>56</v>
      </c>
      <c r="B430" s="55" t="s">
        <v>131</v>
      </c>
      <c r="C430" s="56">
        <v>5.9468141254951879E-3</v>
      </c>
      <c r="D430" s="56">
        <v>6.6181370986573085E-3</v>
      </c>
      <c r="E430" s="56">
        <v>5.0381858824439822E-3</v>
      </c>
      <c r="F430" s="61"/>
      <c r="G430" s="62"/>
      <c r="H430" s="62"/>
    </row>
    <row r="431" spans="1:8" x14ac:dyDescent="0.2">
      <c r="A431" s="17" t="s">
        <v>56</v>
      </c>
      <c r="B431" s="55" t="s">
        <v>70</v>
      </c>
      <c r="C431" s="56">
        <v>4.0261331264293182E-2</v>
      </c>
      <c r="D431" s="56">
        <v>3.4404571105914272E-2</v>
      </c>
      <c r="E431" s="56">
        <v>4.8188391569727936E-2</v>
      </c>
      <c r="F431" s="61"/>
      <c r="G431" s="61"/>
      <c r="H431" s="61"/>
    </row>
    <row r="432" spans="1:8" x14ac:dyDescent="0.2">
      <c r="A432" s="17" t="s">
        <v>56</v>
      </c>
      <c r="B432" s="55" t="s">
        <v>132</v>
      </c>
      <c r="C432" s="56">
        <v>3.4244712718194251E-2</v>
      </c>
      <c r="D432" s="56">
        <v>2.8657884266014171E-2</v>
      </c>
      <c r="E432" s="56">
        <v>4.1806423435200968E-2</v>
      </c>
      <c r="F432" s="61"/>
      <c r="G432" s="61"/>
      <c r="H432" s="61"/>
    </row>
    <row r="433" spans="1:8" x14ac:dyDescent="0.2">
      <c r="A433" s="17" t="s">
        <v>56</v>
      </c>
      <c r="B433" s="55" t="s">
        <v>133</v>
      </c>
      <c r="C433" s="56">
        <v>6.0166185460989062E-3</v>
      </c>
      <c r="D433" s="56">
        <v>5.7466868399000913E-3</v>
      </c>
      <c r="E433" s="56">
        <v>6.3819681345271785E-3</v>
      </c>
      <c r="F433" s="61"/>
      <c r="G433" s="61"/>
      <c r="H433" s="61"/>
    </row>
    <row r="434" spans="1:8" x14ac:dyDescent="0.2">
      <c r="A434" s="17" t="s">
        <v>56</v>
      </c>
      <c r="B434" s="55" t="s">
        <v>134</v>
      </c>
      <c r="C434" s="56">
        <v>0.68093940548909293</v>
      </c>
      <c r="D434" s="56">
        <v>0.80064586227451273</v>
      </c>
      <c r="E434" s="56">
        <v>0.56633413857946624</v>
      </c>
      <c r="F434" s="61"/>
      <c r="G434" s="61"/>
      <c r="H434" s="61"/>
    </row>
    <row r="435" spans="1:8" x14ac:dyDescent="0.2">
      <c r="A435" s="17" t="s">
        <v>56</v>
      </c>
      <c r="B435" s="55" t="s">
        <v>135</v>
      </c>
      <c r="C435" s="56">
        <v>0.48385027012152976</v>
      </c>
      <c r="D435" s="56">
        <v>0.5685133256129935</v>
      </c>
      <c r="E435" s="56">
        <v>0.40268449821105157</v>
      </c>
      <c r="F435" s="61"/>
      <c r="G435" s="61"/>
      <c r="H435" s="61"/>
    </row>
    <row r="436" spans="1:8" x14ac:dyDescent="0.2">
      <c r="A436" s="17" t="s">
        <v>57</v>
      </c>
      <c r="B436" s="55" t="s">
        <v>67</v>
      </c>
      <c r="C436" s="56">
        <v>0.63167072220319254</v>
      </c>
      <c r="D436" s="56">
        <v>0.75869880395722367</v>
      </c>
      <c r="E436" s="56">
        <v>0.51008028432225239</v>
      </c>
      <c r="F436" s="61"/>
      <c r="G436" s="61"/>
      <c r="H436" s="61"/>
    </row>
    <row r="437" spans="1:8" x14ac:dyDescent="0.2">
      <c r="A437" s="17" t="s">
        <v>57</v>
      </c>
      <c r="B437" s="55" t="s">
        <v>126</v>
      </c>
      <c r="C437" s="56">
        <v>0.96311293378035501</v>
      </c>
      <c r="D437" s="56">
        <v>0.96859177645348071</v>
      </c>
      <c r="E437" s="56">
        <v>0.95541857774005134</v>
      </c>
      <c r="F437" s="61"/>
      <c r="G437" s="61"/>
      <c r="H437" s="61"/>
    </row>
    <row r="438" spans="1:8" x14ac:dyDescent="0.2">
      <c r="A438" s="17" t="s">
        <v>57</v>
      </c>
      <c r="B438" s="55" t="s">
        <v>127</v>
      </c>
      <c r="C438" s="56">
        <v>0.40638174875192395</v>
      </c>
      <c r="D438" s="56">
        <v>0.46457900086279608</v>
      </c>
      <c r="E438" s="56">
        <v>0.32465091524863254</v>
      </c>
      <c r="F438" s="61"/>
      <c r="G438" s="61"/>
      <c r="H438" s="61"/>
    </row>
    <row r="439" spans="1:8" x14ac:dyDescent="0.2">
      <c r="A439" s="17" t="s">
        <v>57</v>
      </c>
      <c r="B439" s="55" t="s">
        <v>68</v>
      </c>
      <c r="C439" s="56">
        <v>0.16490630962252817</v>
      </c>
      <c r="D439" s="56">
        <v>0.17188997539497453</v>
      </c>
      <c r="E439" s="56">
        <v>0.15509861589494242</v>
      </c>
      <c r="F439" s="61"/>
      <c r="G439" s="61"/>
      <c r="H439" s="61"/>
    </row>
    <row r="440" spans="1:8" x14ac:dyDescent="0.2">
      <c r="A440" s="17" t="s">
        <v>57</v>
      </c>
      <c r="B440" s="55" t="s">
        <v>128</v>
      </c>
      <c r="C440" s="56">
        <v>0.13382461303401683</v>
      </c>
      <c r="D440" s="56">
        <v>0.13242133831249528</v>
      </c>
      <c r="E440" s="56">
        <v>0.13579533860033022</v>
      </c>
      <c r="F440" s="61"/>
      <c r="G440" s="61"/>
      <c r="H440" s="61"/>
    </row>
    <row r="441" spans="1:8" x14ac:dyDescent="0.2">
      <c r="A441" s="17" t="s">
        <v>57</v>
      </c>
      <c r="B441" s="55" t="s">
        <v>129</v>
      </c>
      <c r="C441" s="56">
        <v>3.1081696588511343E-2</v>
      </c>
      <c r="D441" s="56">
        <v>3.9468637082480329E-2</v>
      </c>
      <c r="E441" s="56">
        <v>1.9303277294612325E-2</v>
      </c>
      <c r="F441" s="61"/>
      <c r="G441" s="61"/>
      <c r="H441" s="61"/>
    </row>
    <row r="442" spans="1:8" x14ac:dyDescent="0.2">
      <c r="A442" s="17" t="s">
        <v>57</v>
      </c>
      <c r="B442" s="55" t="s">
        <v>69</v>
      </c>
      <c r="C442" s="56">
        <v>9.9461620558698588E-2</v>
      </c>
      <c r="D442" s="56">
        <v>5.0705268672067441E-2</v>
      </c>
      <c r="E442" s="56">
        <v>0.16793387884819044</v>
      </c>
      <c r="F442" s="61"/>
      <c r="G442" s="61"/>
      <c r="H442" s="61"/>
    </row>
    <row r="443" spans="1:8" x14ac:dyDescent="0.2">
      <c r="A443" s="17" t="s">
        <v>57</v>
      </c>
      <c r="B443" s="55" t="s">
        <v>130</v>
      </c>
      <c r="C443" s="56">
        <v>0.28815074250217676</v>
      </c>
      <c r="D443" s="56">
        <v>0.27711132474802275</v>
      </c>
      <c r="E443" s="56">
        <v>0.30365423762801586</v>
      </c>
      <c r="F443" s="61"/>
      <c r="G443" s="61"/>
      <c r="H443" s="61"/>
    </row>
    <row r="444" spans="1:8" x14ac:dyDescent="0.2">
      <c r="A444" s="17" t="s">
        <v>57</v>
      </c>
      <c r="B444" s="55" t="s">
        <v>131</v>
      </c>
      <c r="C444" s="56">
        <v>4.2125123450260952E-3</v>
      </c>
      <c r="D444" s="56">
        <v>4.3062067756222981E-3</v>
      </c>
      <c r="E444" s="56">
        <v>4.0809301202734691E-3</v>
      </c>
      <c r="F444" s="62"/>
      <c r="G444" s="62"/>
      <c r="H444" s="62"/>
    </row>
    <row r="445" spans="1:8" x14ac:dyDescent="0.2">
      <c r="A445" s="17" t="s">
        <v>57</v>
      </c>
      <c r="B445" s="55" t="s">
        <v>70</v>
      </c>
      <c r="C445" s="56">
        <v>3.6887066219644521E-2</v>
      </c>
      <c r="D445" s="56">
        <v>3.1408223546517129E-2</v>
      </c>
      <c r="E445" s="56">
        <v>4.4581422259945012E-2</v>
      </c>
      <c r="F445" s="61"/>
      <c r="G445" s="61"/>
      <c r="H445" s="61"/>
    </row>
    <row r="446" spans="1:8" x14ac:dyDescent="0.2">
      <c r="A446" s="17" t="s">
        <v>57</v>
      </c>
      <c r="B446" s="55" t="s">
        <v>132</v>
      </c>
      <c r="C446" s="56">
        <v>2.9818940255631331E-2</v>
      </c>
      <c r="D446" s="56">
        <v>2.58713876458611E-2</v>
      </c>
      <c r="E446" s="56">
        <v>3.5362789035294794E-2</v>
      </c>
      <c r="F446" s="61"/>
      <c r="G446" s="61"/>
      <c r="H446" s="61"/>
    </row>
    <row r="447" spans="1:8" x14ac:dyDescent="0.2">
      <c r="A447" s="17" t="s">
        <v>57</v>
      </c>
      <c r="B447" s="55" t="s">
        <v>133</v>
      </c>
      <c r="C447" s="56">
        <v>7.0681259640134782E-3</v>
      </c>
      <c r="D447" s="56">
        <v>5.5368359006560111E-3</v>
      </c>
      <c r="E447" s="56">
        <v>9.2186332246499639E-3</v>
      </c>
      <c r="F447" s="61"/>
      <c r="G447" s="62"/>
      <c r="H447" s="61"/>
    </row>
    <row r="448" spans="1:8" x14ac:dyDescent="0.2">
      <c r="A448" s="17" t="s">
        <v>57</v>
      </c>
      <c r="B448" s="55" t="s">
        <v>134</v>
      </c>
      <c r="C448" s="56">
        <v>0.65586360648671804</v>
      </c>
      <c r="D448" s="56">
        <v>0.78330089352524501</v>
      </c>
      <c r="E448" s="56">
        <v>0.53388148001977942</v>
      </c>
      <c r="F448" s="61"/>
      <c r="G448" s="61"/>
      <c r="H448" s="61"/>
    </row>
    <row r="449" spans="1:8" x14ac:dyDescent="0.2">
      <c r="A449" s="17" t="s">
        <v>57</v>
      </c>
      <c r="B449" s="55" t="s">
        <v>135</v>
      </c>
      <c r="C449" s="56">
        <v>0.46605569078962039</v>
      </c>
      <c r="D449" s="56">
        <v>0.55621948924371767</v>
      </c>
      <c r="E449" s="56">
        <v>0.37963208913898683</v>
      </c>
      <c r="F449" s="61"/>
      <c r="G449" s="61"/>
      <c r="H449" s="61"/>
    </row>
    <row r="450" spans="1:8" x14ac:dyDescent="0.2">
      <c r="A450" s="17" t="s">
        <v>58</v>
      </c>
      <c r="B450" s="55" t="s">
        <v>67</v>
      </c>
      <c r="C450" s="56">
        <v>0.63445145847754081</v>
      </c>
      <c r="D450" s="56">
        <v>0.76103842913208686</v>
      </c>
      <c r="E450" s="56">
        <v>0.51325882945494117</v>
      </c>
      <c r="F450" s="61"/>
      <c r="G450" s="61"/>
      <c r="H450" s="61"/>
    </row>
    <row r="451" spans="1:8" x14ac:dyDescent="0.2">
      <c r="A451" s="17" t="s">
        <v>58</v>
      </c>
      <c r="B451" s="55" t="s">
        <v>126</v>
      </c>
      <c r="C451" s="56">
        <v>0.95390605200682288</v>
      </c>
      <c r="D451" s="56">
        <v>0.96181071216244163</v>
      </c>
      <c r="E451" s="56">
        <v>0.94290538378167088</v>
      </c>
      <c r="F451" s="61"/>
      <c r="G451" s="61"/>
      <c r="H451" s="61"/>
    </row>
    <row r="452" spans="1:8" x14ac:dyDescent="0.2">
      <c r="A452" s="17" t="s">
        <v>58</v>
      </c>
      <c r="B452" s="55" t="s">
        <v>127</v>
      </c>
      <c r="C452" s="56">
        <v>0.37913458318526561</v>
      </c>
      <c r="D452" s="56">
        <v>0.4377496344621018</v>
      </c>
      <c r="E452" s="56">
        <v>0.29756185021491005</v>
      </c>
      <c r="F452" s="61"/>
      <c r="G452" s="61"/>
      <c r="H452" s="61"/>
    </row>
    <row r="453" spans="1:8" x14ac:dyDescent="0.2">
      <c r="A453" s="17" t="s">
        <v>58</v>
      </c>
      <c r="B453" s="55" t="s">
        <v>68</v>
      </c>
      <c r="C453" s="56">
        <v>0.18671534031443837</v>
      </c>
      <c r="D453" s="56">
        <v>0.20487780916533496</v>
      </c>
      <c r="E453" s="56">
        <v>0.16143920066458339</v>
      </c>
      <c r="F453" s="61"/>
      <c r="G453" s="61"/>
      <c r="H453" s="61"/>
    </row>
    <row r="454" spans="1:8" x14ac:dyDescent="0.2">
      <c r="A454" s="17" t="s">
        <v>58</v>
      </c>
      <c r="B454" s="55" t="s">
        <v>128</v>
      </c>
      <c r="C454" s="56">
        <v>0.15623395664958117</v>
      </c>
      <c r="D454" s="56">
        <v>0.1638941732235932</v>
      </c>
      <c r="E454" s="56">
        <v>0.14557347290905351</v>
      </c>
      <c r="F454" s="61"/>
      <c r="G454" s="61"/>
      <c r="H454" s="61"/>
    </row>
    <row r="455" spans="1:8" x14ac:dyDescent="0.2">
      <c r="A455" s="17" t="s">
        <v>58</v>
      </c>
      <c r="B455" s="55" t="s">
        <v>129</v>
      </c>
      <c r="C455" s="56">
        <v>3.048138366485682E-2</v>
      </c>
      <c r="D455" s="56">
        <v>4.0983635941741967E-2</v>
      </c>
      <c r="E455" s="56">
        <v>1.5865727755530495E-2</v>
      </c>
      <c r="F455" s="61"/>
      <c r="G455" s="61"/>
      <c r="H455" s="61"/>
    </row>
    <row r="456" spans="1:8" x14ac:dyDescent="0.2">
      <c r="A456" s="17" t="s">
        <v>58</v>
      </c>
      <c r="B456" s="55" t="s">
        <v>69</v>
      </c>
      <c r="C456" s="56">
        <v>0.10967362308935996</v>
      </c>
      <c r="D456" s="56">
        <v>5.5726888142329109E-2</v>
      </c>
      <c r="E456" s="56">
        <v>0.18474960628134951</v>
      </c>
      <c r="F456" s="61"/>
      <c r="G456" s="61"/>
      <c r="H456" s="61"/>
    </row>
    <row r="457" spans="1:8" x14ac:dyDescent="0.2">
      <c r="A457" s="17" t="s">
        <v>58</v>
      </c>
      <c r="B457" s="55" t="s">
        <v>130</v>
      </c>
      <c r="C457" s="56">
        <v>0.27222449239318997</v>
      </c>
      <c r="D457" s="56">
        <v>0.25662033806999568</v>
      </c>
      <c r="E457" s="56">
        <v>0.29394030575693675</v>
      </c>
      <c r="F457" s="61"/>
      <c r="G457" s="61"/>
      <c r="H457" s="61"/>
    </row>
    <row r="458" spans="1:8" x14ac:dyDescent="0.2">
      <c r="A458" s="17" t="s">
        <v>58</v>
      </c>
      <c r="B458" s="55" t="s">
        <v>131</v>
      </c>
      <c r="C458" s="56">
        <v>6.1580130245601876E-3</v>
      </c>
      <c r="D458" s="56">
        <v>6.8360423226837587E-3</v>
      </c>
      <c r="E458" s="56">
        <v>5.2144208638931636E-3</v>
      </c>
      <c r="F458" s="61"/>
      <c r="G458" s="61"/>
      <c r="H458" s="62"/>
    </row>
    <row r="459" spans="1:8" x14ac:dyDescent="0.2">
      <c r="A459" s="17" t="s">
        <v>58</v>
      </c>
      <c r="B459" s="55" t="s">
        <v>70</v>
      </c>
      <c r="C459" s="56">
        <v>4.6093947993182206E-2</v>
      </c>
      <c r="D459" s="56">
        <v>3.8189287837555867E-2</v>
      </c>
      <c r="E459" s="56">
        <v>5.7094616218328086E-2</v>
      </c>
      <c r="F459" s="61"/>
      <c r="G459" s="61"/>
      <c r="H459" s="61"/>
    </row>
    <row r="460" spans="1:8" x14ac:dyDescent="0.2">
      <c r="A460" s="17" t="s">
        <v>58</v>
      </c>
      <c r="B460" s="55" t="s">
        <v>132</v>
      </c>
      <c r="C460" s="56">
        <v>3.9005481324230221E-2</v>
      </c>
      <c r="D460" s="56">
        <v>3.3165261696981731E-2</v>
      </c>
      <c r="E460" s="56">
        <v>4.7133132256272053E-2</v>
      </c>
      <c r="F460" s="61"/>
      <c r="G460" s="61"/>
      <c r="H460" s="61"/>
    </row>
    <row r="461" spans="1:8" x14ac:dyDescent="0.2">
      <c r="A461" s="17" t="s">
        <v>58</v>
      </c>
      <c r="B461" s="55" t="s">
        <v>133</v>
      </c>
      <c r="C461" s="56">
        <v>7.0884666689515971E-3</v>
      </c>
      <c r="D461" s="56">
        <v>5.0240261405740819E-3</v>
      </c>
      <c r="E461" s="56">
        <v>9.9614839620558379E-3</v>
      </c>
      <c r="F461" s="61"/>
      <c r="G461" s="61"/>
      <c r="H461" s="61"/>
    </row>
    <row r="462" spans="1:8" x14ac:dyDescent="0.2">
      <c r="A462" s="17" t="s">
        <v>58</v>
      </c>
      <c r="B462" s="55" t="s">
        <v>134</v>
      </c>
      <c r="C462" s="56">
        <v>0.66510895611028398</v>
      </c>
      <c r="D462" s="56">
        <v>0.79125592957998581</v>
      </c>
      <c r="E462" s="56">
        <v>0.54433757435600605</v>
      </c>
      <c r="F462" s="61"/>
      <c r="G462" s="61"/>
      <c r="H462" s="61"/>
    </row>
    <row r="463" spans="1:8" x14ac:dyDescent="0.2">
      <c r="A463" s="17" t="s">
        <v>58</v>
      </c>
      <c r="B463" s="55" t="s">
        <v>135</v>
      </c>
      <c r="C463" s="56">
        <v>0.47260176330046472</v>
      </c>
      <c r="D463" s="56">
        <v>0.56184598771573879</v>
      </c>
      <c r="E463" s="56">
        <v>0.38704406189199908</v>
      </c>
      <c r="F463" s="61"/>
      <c r="G463" s="61"/>
      <c r="H463" s="61"/>
    </row>
    <row r="464" spans="1:8" x14ac:dyDescent="0.2">
      <c r="A464" s="17" t="s">
        <v>59</v>
      </c>
      <c r="B464" s="55" t="s">
        <v>67</v>
      </c>
      <c r="C464" s="56">
        <v>0.63865396372693517</v>
      </c>
      <c r="D464" s="56">
        <v>0.75750661607437175</v>
      </c>
      <c r="E464" s="56">
        <v>0.52486505782967752</v>
      </c>
      <c r="F464" s="61"/>
      <c r="G464" s="61"/>
      <c r="H464" s="61"/>
    </row>
    <row r="465" spans="1:8" x14ac:dyDescent="0.2">
      <c r="A465" s="17" t="s">
        <v>59</v>
      </c>
      <c r="B465" s="55" t="s">
        <v>126</v>
      </c>
      <c r="C465" s="56">
        <v>0.95551924758004858</v>
      </c>
      <c r="D465" s="56">
        <v>0.96337380877648693</v>
      </c>
      <c r="E465" s="56">
        <v>0.94487460502955611</v>
      </c>
      <c r="F465" s="61"/>
      <c r="G465" s="61"/>
      <c r="H465" s="61"/>
    </row>
    <row r="466" spans="1:8" x14ac:dyDescent="0.2">
      <c r="A466" s="17" t="s">
        <v>59</v>
      </c>
      <c r="B466" s="55" t="s">
        <v>127</v>
      </c>
      <c r="C466" s="56">
        <v>0.37946580479698461</v>
      </c>
      <c r="D466" s="56">
        <v>0.44797845041329992</v>
      </c>
      <c r="E466" s="56">
        <v>0.28661623566946259</v>
      </c>
      <c r="F466" s="61"/>
      <c r="G466" s="61"/>
      <c r="H466" s="61"/>
    </row>
    <row r="467" spans="1:8" x14ac:dyDescent="0.2">
      <c r="A467" s="17" t="s">
        <v>59</v>
      </c>
      <c r="B467" s="55" t="s">
        <v>68</v>
      </c>
      <c r="C467" s="56">
        <v>0.20253746438094622</v>
      </c>
      <c r="D467" s="56">
        <v>0.21143590978214521</v>
      </c>
      <c r="E467" s="56">
        <v>0.19047813118816315</v>
      </c>
      <c r="F467" s="61"/>
      <c r="G467" s="61"/>
      <c r="H467" s="61"/>
    </row>
    <row r="468" spans="1:8" x14ac:dyDescent="0.2">
      <c r="A468" s="17" t="s">
        <v>59</v>
      </c>
      <c r="B468" s="55" t="s">
        <v>128</v>
      </c>
      <c r="C468" s="56">
        <v>0.16732577915426194</v>
      </c>
      <c r="D468" s="56">
        <v>0.16968306611322742</v>
      </c>
      <c r="E468" s="56">
        <v>0.16413114148583041</v>
      </c>
      <c r="F468" s="61"/>
      <c r="G468" s="61"/>
      <c r="H468" s="61"/>
    </row>
    <row r="469" spans="1:8" x14ac:dyDescent="0.2">
      <c r="A469" s="17" t="s">
        <v>59</v>
      </c>
      <c r="B469" s="55" t="s">
        <v>129</v>
      </c>
      <c r="C469" s="56">
        <v>3.5211685226683137E-2</v>
      </c>
      <c r="D469" s="56">
        <v>4.1752843668919404E-2</v>
      </c>
      <c r="E469" s="56">
        <v>2.6346989702331097E-2</v>
      </c>
      <c r="F469" s="61"/>
      <c r="G469" s="61"/>
      <c r="H469" s="61"/>
    </row>
    <row r="470" spans="1:8" x14ac:dyDescent="0.2">
      <c r="A470" s="17" t="s">
        <v>59</v>
      </c>
      <c r="B470" s="55" t="s">
        <v>69</v>
      </c>
      <c r="C470" s="56">
        <v>0.10395362045311188</v>
      </c>
      <c r="D470" s="56">
        <v>5.7619048950453902E-2</v>
      </c>
      <c r="E470" s="56">
        <v>0.16674706480238949</v>
      </c>
      <c r="F470" s="61"/>
      <c r="G470" s="61"/>
      <c r="H470" s="61"/>
    </row>
    <row r="471" spans="1:8" x14ac:dyDescent="0.2">
      <c r="A471" s="17" t="s">
        <v>59</v>
      </c>
      <c r="B471" s="55" t="s">
        <v>130</v>
      </c>
      <c r="C471" s="56">
        <v>0.26357562989163208</v>
      </c>
      <c r="D471" s="56">
        <v>0.23970204182051011</v>
      </c>
      <c r="E471" s="56">
        <v>0.2959295456686602</v>
      </c>
      <c r="F471" s="61"/>
      <c r="G471" s="61"/>
      <c r="H471" s="61"/>
    </row>
    <row r="472" spans="1:8" x14ac:dyDescent="0.2">
      <c r="A472" s="17" t="s">
        <v>59</v>
      </c>
      <c r="B472" s="55" t="s">
        <v>131</v>
      </c>
      <c r="C472" s="56">
        <v>5.9867280573774728E-3</v>
      </c>
      <c r="D472" s="56">
        <v>6.6383578100737669E-3</v>
      </c>
      <c r="E472" s="56">
        <v>5.1036277008776913E-3</v>
      </c>
      <c r="F472" s="61"/>
      <c r="G472" s="61"/>
      <c r="H472" s="61"/>
    </row>
    <row r="473" spans="1:8" x14ac:dyDescent="0.2">
      <c r="A473" s="17" t="s">
        <v>59</v>
      </c>
      <c r="B473" s="55" t="s">
        <v>70</v>
      </c>
      <c r="C473" s="56">
        <v>4.4480752419948401E-2</v>
      </c>
      <c r="D473" s="56">
        <v>3.6626191223514355E-2</v>
      </c>
      <c r="E473" s="56">
        <v>5.5125394970447446E-2</v>
      </c>
      <c r="F473" s="61"/>
      <c r="G473" s="61"/>
      <c r="H473" s="61"/>
    </row>
    <row r="474" spans="1:8" x14ac:dyDescent="0.2">
      <c r="A474" s="17" t="s">
        <v>59</v>
      </c>
      <c r="B474" s="55" t="s">
        <v>132</v>
      </c>
      <c r="C474" s="56">
        <v>3.673170743436039E-2</v>
      </c>
      <c r="D474" s="56">
        <v>3.116879038737164E-2</v>
      </c>
      <c r="E474" s="56">
        <v>4.4270672632079823E-2</v>
      </c>
      <c r="F474" s="61"/>
      <c r="G474" s="61"/>
      <c r="H474" s="61"/>
    </row>
    <row r="475" spans="1:8" x14ac:dyDescent="0.2">
      <c r="A475" s="17" t="s">
        <v>59</v>
      </c>
      <c r="B475" s="55" t="s">
        <v>133</v>
      </c>
      <c r="C475" s="56">
        <v>7.7490449855881103E-3</v>
      </c>
      <c r="D475" s="56">
        <v>5.4574008361427707E-3</v>
      </c>
      <c r="E475" s="56">
        <v>1.0854722338367739E-2</v>
      </c>
      <c r="F475" s="61"/>
      <c r="G475" s="61"/>
      <c r="H475" s="61"/>
    </row>
    <row r="476" spans="1:8" x14ac:dyDescent="0.2">
      <c r="A476" s="17" t="s">
        <v>59</v>
      </c>
      <c r="B476" s="55" t="s">
        <v>134</v>
      </c>
      <c r="C476" s="56">
        <v>0.66838419565527329</v>
      </c>
      <c r="D476" s="56">
        <v>0.78630601037040049</v>
      </c>
      <c r="E476" s="56">
        <v>0.55548646882435748</v>
      </c>
      <c r="F476" s="61"/>
      <c r="G476" s="61"/>
      <c r="H476" s="61"/>
    </row>
    <row r="477" spans="1:8" x14ac:dyDescent="0.2">
      <c r="A477" s="17" t="s">
        <v>59</v>
      </c>
      <c r="B477" s="55" t="s">
        <v>135</v>
      </c>
      <c r="C477" s="56">
        <v>0.4749294565166563</v>
      </c>
      <c r="D477" s="56">
        <v>0.55833252636337816</v>
      </c>
      <c r="E477" s="56">
        <v>0.39497114251175391</v>
      </c>
      <c r="F477" s="61"/>
      <c r="G477" s="61"/>
      <c r="H477" s="61"/>
    </row>
    <row r="478" spans="1:8" x14ac:dyDescent="0.2">
      <c r="A478" s="17" t="s">
        <v>60</v>
      </c>
      <c r="B478" s="55" t="s">
        <v>67</v>
      </c>
      <c r="C478" s="56">
        <v>0.64505433709644733</v>
      </c>
      <c r="D478" s="56">
        <v>0.76209539131218906</v>
      </c>
      <c r="E478" s="56">
        <v>0.53300089004789442</v>
      </c>
      <c r="F478" s="61"/>
      <c r="G478" s="61"/>
      <c r="H478" s="61"/>
    </row>
    <row r="479" spans="1:8" x14ac:dyDescent="0.2">
      <c r="A479" s="17" t="s">
        <v>60</v>
      </c>
      <c r="B479" s="55" t="s">
        <v>126</v>
      </c>
      <c r="C479" s="56">
        <v>0.95144367858968482</v>
      </c>
      <c r="D479" s="56">
        <v>0.96003625745946564</v>
      </c>
      <c r="E479" s="56">
        <v>0.93992775530094175</v>
      </c>
      <c r="F479" s="61"/>
      <c r="G479" s="61"/>
      <c r="H479" s="61"/>
    </row>
    <row r="480" spans="1:8" x14ac:dyDescent="0.2">
      <c r="A480" s="17" t="s">
        <v>60</v>
      </c>
      <c r="B480" s="55" t="s">
        <v>127</v>
      </c>
      <c r="C480" s="56">
        <v>0.38523637240992814</v>
      </c>
      <c r="D480" s="56">
        <v>0.44784198930257857</v>
      </c>
      <c r="E480" s="56">
        <v>0.30133123839771492</v>
      </c>
      <c r="F480" s="61"/>
      <c r="G480" s="61"/>
      <c r="H480" s="61"/>
    </row>
    <row r="481" spans="1:8" x14ac:dyDescent="0.2">
      <c r="A481" s="17" t="s">
        <v>60</v>
      </c>
      <c r="B481" s="55" t="s">
        <v>68</v>
      </c>
      <c r="C481" s="56">
        <v>0.19683453152203476</v>
      </c>
      <c r="D481" s="56">
        <v>0.20974378583676573</v>
      </c>
      <c r="E481" s="56">
        <v>0.17953332490454288</v>
      </c>
      <c r="F481" s="61"/>
      <c r="G481" s="61"/>
      <c r="H481" s="61"/>
    </row>
    <row r="482" spans="1:8" x14ac:dyDescent="0.2">
      <c r="A482" s="17" t="s">
        <v>60</v>
      </c>
      <c r="B482" s="55" t="s">
        <v>128</v>
      </c>
      <c r="C482" s="56">
        <v>0.16344363953423746</v>
      </c>
      <c r="D482" s="56">
        <v>0.1658833187936409</v>
      </c>
      <c r="E482" s="56">
        <v>0.16017393906058683</v>
      </c>
      <c r="F482" s="61"/>
      <c r="G482" s="61"/>
      <c r="H482" s="61"/>
    </row>
    <row r="483" spans="1:8" x14ac:dyDescent="0.2">
      <c r="A483" s="17" t="s">
        <v>60</v>
      </c>
      <c r="B483" s="55" t="s">
        <v>129</v>
      </c>
      <c r="C483" s="56">
        <v>3.339089198779728E-2</v>
      </c>
      <c r="D483" s="56">
        <v>4.3860467043124948E-2</v>
      </c>
      <c r="E483" s="56">
        <v>1.9359385843956065E-2</v>
      </c>
      <c r="F483" s="61"/>
      <c r="G483" s="61"/>
      <c r="H483" s="61"/>
    </row>
    <row r="484" spans="1:8" x14ac:dyDescent="0.2">
      <c r="A484" s="17" t="s">
        <v>60</v>
      </c>
      <c r="B484" s="55" t="s">
        <v>69</v>
      </c>
      <c r="C484" s="56">
        <v>0.10392606936893968</v>
      </c>
      <c r="D484" s="56">
        <v>5.1822149333034279E-2</v>
      </c>
      <c r="E484" s="56">
        <v>0.17375664704171453</v>
      </c>
      <c r="F484" s="61"/>
      <c r="G484" s="61"/>
      <c r="H484" s="61"/>
    </row>
    <row r="485" spans="1:8" x14ac:dyDescent="0.2">
      <c r="A485" s="17" t="s">
        <v>60</v>
      </c>
      <c r="B485" s="55" t="s">
        <v>130</v>
      </c>
      <c r="C485" s="56">
        <v>0.25909446097010835</v>
      </c>
      <c r="D485" s="56">
        <v>0.24323859549846141</v>
      </c>
      <c r="E485" s="56">
        <v>0.28034476698592925</v>
      </c>
      <c r="F485" s="61"/>
      <c r="G485" s="61"/>
      <c r="H485" s="61"/>
    </row>
    <row r="486" spans="1:8" x14ac:dyDescent="0.2">
      <c r="A486" s="17" t="s">
        <v>60</v>
      </c>
      <c r="B486" s="55" t="s">
        <v>131</v>
      </c>
      <c r="C486" s="56">
        <v>6.352244318670733E-3</v>
      </c>
      <c r="D486" s="56">
        <v>7.3897374886257704E-3</v>
      </c>
      <c r="E486" s="56">
        <v>4.9617779710409357E-3</v>
      </c>
      <c r="F486" s="61"/>
      <c r="G486" s="61"/>
      <c r="H486" s="61"/>
    </row>
    <row r="487" spans="1:8" x14ac:dyDescent="0.2">
      <c r="A487" s="17" t="s">
        <v>60</v>
      </c>
      <c r="B487" s="55" t="s">
        <v>70</v>
      </c>
      <c r="C487" s="56">
        <v>4.8556321410318209E-2</v>
      </c>
      <c r="D487" s="56">
        <v>3.9963742540531852E-2</v>
      </c>
      <c r="E487" s="56">
        <v>6.0072244699056719E-2</v>
      </c>
      <c r="F487" s="61"/>
      <c r="G487" s="61"/>
      <c r="H487" s="61"/>
    </row>
    <row r="488" spans="1:8" x14ac:dyDescent="0.2">
      <c r="A488" s="17" t="s">
        <v>60</v>
      </c>
      <c r="B488" s="55" t="s">
        <v>132</v>
      </c>
      <c r="C488" s="56">
        <v>4.1462403295402288E-2</v>
      </c>
      <c r="D488" s="56">
        <v>3.381241714374858E-2</v>
      </c>
      <c r="E488" s="56">
        <v>5.1715047468634874E-2</v>
      </c>
      <c r="F488" s="61"/>
      <c r="G488" s="61"/>
      <c r="H488" s="61"/>
    </row>
    <row r="489" spans="1:8" x14ac:dyDescent="0.2">
      <c r="A489" s="17" t="s">
        <v>60</v>
      </c>
      <c r="B489" s="55" t="s">
        <v>133</v>
      </c>
      <c r="C489" s="56">
        <v>7.0939181149159E-3</v>
      </c>
      <c r="D489" s="56">
        <v>6.151325396783279E-3</v>
      </c>
      <c r="E489" s="56">
        <v>8.3571972304218364E-3</v>
      </c>
      <c r="F489" s="61"/>
      <c r="G489" s="61"/>
      <c r="H489" s="61"/>
    </row>
    <row r="490" spans="1:8" x14ac:dyDescent="0.2">
      <c r="A490" s="17" t="s">
        <v>60</v>
      </c>
      <c r="B490" s="55" t="s">
        <v>134</v>
      </c>
      <c r="C490" s="56">
        <v>0.67797427384520292</v>
      </c>
      <c r="D490" s="56">
        <v>0.79381938483126957</v>
      </c>
      <c r="E490" s="56">
        <v>0.56706580590041133</v>
      </c>
      <c r="F490" s="61"/>
      <c r="G490" s="61"/>
      <c r="H490" s="61"/>
    </row>
    <row r="491" spans="1:8" x14ac:dyDescent="0.2">
      <c r="A491" s="17" t="s">
        <v>60</v>
      </c>
      <c r="B491" s="55" t="s">
        <v>135</v>
      </c>
      <c r="C491" s="56">
        <v>0.48174349141556155</v>
      </c>
      <c r="D491" s="56">
        <v>0.56366629240319188</v>
      </c>
      <c r="E491" s="56">
        <v>0.40320480046973517</v>
      </c>
      <c r="F491" s="61"/>
      <c r="G491" s="61"/>
      <c r="H491" s="61"/>
    </row>
    <row r="492" spans="1:8" x14ac:dyDescent="0.2">
      <c r="A492" s="17" t="s">
        <v>61</v>
      </c>
      <c r="B492" s="55" t="s">
        <v>67</v>
      </c>
      <c r="C492" s="56">
        <v>0.6279262338267122</v>
      </c>
      <c r="D492" s="56">
        <v>0.75135471085904793</v>
      </c>
      <c r="E492" s="56">
        <v>0.50975754449766331</v>
      </c>
      <c r="F492" s="61"/>
      <c r="G492" s="61"/>
      <c r="H492" s="61"/>
    </row>
    <row r="493" spans="1:8" x14ac:dyDescent="0.2">
      <c r="A493" s="17" t="s">
        <v>61</v>
      </c>
      <c r="B493" s="55" t="s">
        <v>126</v>
      </c>
      <c r="C493" s="56">
        <v>0.96158382584585322</v>
      </c>
      <c r="D493" s="56">
        <v>0.96731237183370766</v>
      </c>
      <c r="E493" s="56">
        <v>0.95361454871703533</v>
      </c>
      <c r="F493" s="61"/>
      <c r="G493" s="61"/>
      <c r="H493" s="61"/>
    </row>
    <row r="494" spans="1:8" x14ac:dyDescent="0.2">
      <c r="A494" s="17" t="s">
        <v>61</v>
      </c>
      <c r="B494" s="55" t="s">
        <v>127</v>
      </c>
      <c r="C494" s="56">
        <v>0.38847828055528205</v>
      </c>
      <c r="D494" s="56">
        <v>0.44808215556651954</v>
      </c>
      <c r="E494" s="56">
        <v>0.3055602418550874</v>
      </c>
      <c r="F494" s="61"/>
      <c r="G494" s="61"/>
      <c r="H494" s="61"/>
    </row>
    <row r="495" spans="1:8" x14ac:dyDescent="0.2">
      <c r="A495" s="17" t="s">
        <v>61</v>
      </c>
      <c r="B495" s="55" t="s">
        <v>68</v>
      </c>
      <c r="C495" s="56">
        <v>0.17792044340976981</v>
      </c>
      <c r="D495" s="56">
        <v>0.18968365021099218</v>
      </c>
      <c r="E495" s="56">
        <v>0.16155603695803467</v>
      </c>
      <c r="F495" s="61"/>
      <c r="G495" s="61"/>
      <c r="H495" s="61"/>
    </row>
    <row r="496" spans="1:8" x14ac:dyDescent="0.2">
      <c r="A496" s="17" t="s">
        <v>61</v>
      </c>
      <c r="B496" s="55" t="s">
        <v>128</v>
      </c>
      <c r="C496" s="56">
        <v>0.14694020780654563</v>
      </c>
      <c r="D496" s="56">
        <v>0.14975882698594439</v>
      </c>
      <c r="E496" s="56">
        <v>0.14301908062891511</v>
      </c>
      <c r="F496" s="61"/>
      <c r="G496" s="61"/>
      <c r="H496" s="61"/>
    </row>
    <row r="497" spans="1:8" x14ac:dyDescent="0.2">
      <c r="A497" s="17" t="s">
        <v>61</v>
      </c>
      <c r="B497" s="55" t="s">
        <v>129</v>
      </c>
      <c r="C497" s="56">
        <v>3.0980235603223785E-2</v>
      </c>
      <c r="D497" s="56">
        <v>3.9924823225048429E-2</v>
      </c>
      <c r="E497" s="56">
        <v>1.8536956329119815E-2</v>
      </c>
      <c r="F497" s="61"/>
      <c r="G497" s="61"/>
      <c r="H497" s="61"/>
    </row>
    <row r="498" spans="1:8" x14ac:dyDescent="0.2">
      <c r="A498" s="17" t="s">
        <v>61</v>
      </c>
      <c r="B498" s="55" t="s">
        <v>69</v>
      </c>
      <c r="C498" s="56">
        <v>0.10922501742682765</v>
      </c>
      <c r="D498" s="56">
        <v>5.5149408774428442E-2</v>
      </c>
      <c r="E498" s="56">
        <v>0.18445239836690161</v>
      </c>
      <c r="F498" s="61"/>
      <c r="G498" s="61"/>
      <c r="H498" s="61"/>
    </row>
    <row r="499" spans="1:8" x14ac:dyDescent="0.2">
      <c r="A499" s="17" t="s">
        <v>61</v>
      </c>
      <c r="B499" s="55" t="s">
        <v>130</v>
      </c>
      <c r="C499" s="56">
        <v>0.2800430055743755</v>
      </c>
      <c r="D499" s="56">
        <v>0.26834187760385791</v>
      </c>
      <c r="E499" s="56">
        <v>0.29632105094829897</v>
      </c>
      <c r="F499" s="61"/>
      <c r="G499" s="61"/>
      <c r="H499" s="61"/>
    </row>
    <row r="500" spans="1:8" x14ac:dyDescent="0.2">
      <c r="A500" s="17" t="s">
        <v>61</v>
      </c>
      <c r="B500" s="55" t="s">
        <v>131</v>
      </c>
      <c r="C500" s="56">
        <v>5.9170788796188744E-3</v>
      </c>
      <c r="D500" s="56">
        <v>6.0552796779145849E-3</v>
      </c>
      <c r="E500" s="56">
        <v>5.7248205887052385E-3</v>
      </c>
      <c r="F500" s="61"/>
      <c r="G500" s="61"/>
      <c r="H500" s="61"/>
    </row>
    <row r="501" spans="1:8" x14ac:dyDescent="0.2">
      <c r="A501" s="17" t="s">
        <v>61</v>
      </c>
      <c r="B501" s="55" t="s">
        <v>70</v>
      </c>
      <c r="C501" s="56">
        <v>3.8416174154157698E-2</v>
      </c>
      <c r="D501" s="56">
        <v>3.2687628166307062E-2</v>
      </c>
      <c r="E501" s="56">
        <v>4.6385451282980064E-2</v>
      </c>
      <c r="F501" s="61"/>
      <c r="G501" s="61"/>
      <c r="H501" s="61"/>
    </row>
    <row r="502" spans="1:8" x14ac:dyDescent="0.2">
      <c r="A502" s="17" t="s">
        <v>61</v>
      </c>
      <c r="B502" s="55" t="s">
        <v>132</v>
      </c>
      <c r="C502" s="56">
        <v>3.3574012000457135E-2</v>
      </c>
      <c r="D502" s="56">
        <v>3.0645175039190772E-2</v>
      </c>
      <c r="E502" s="56">
        <v>3.7648468844998464E-2</v>
      </c>
      <c r="F502" s="61"/>
      <c r="G502" s="61"/>
      <c r="H502" s="61"/>
    </row>
    <row r="503" spans="1:8" x14ac:dyDescent="0.2">
      <c r="A503" s="17" t="s">
        <v>61</v>
      </c>
      <c r="B503" s="55" t="s">
        <v>133</v>
      </c>
      <c r="C503" s="56">
        <v>4.8421621537004956E-3</v>
      </c>
      <c r="D503" s="56">
        <v>2.0424531271162972E-3</v>
      </c>
      <c r="E503" s="56">
        <v>8.7369824379816292E-3</v>
      </c>
      <c r="F503" s="61"/>
      <c r="G503" s="61"/>
      <c r="H503" s="61"/>
    </row>
    <row r="504" spans="1:8" x14ac:dyDescent="0.2">
      <c r="A504" s="17" t="s">
        <v>61</v>
      </c>
      <c r="B504" s="55" t="s">
        <v>134</v>
      </c>
      <c r="C504" s="56">
        <v>0.65301247478280988</v>
      </c>
      <c r="D504" s="56">
        <v>0.77674465119756209</v>
      </c>
      <c r="E504" s="56">
        <v>0.53455302793301929</v>
      </c>
      <c r="F504" s="61"/>
      <c r="G504" s="61"/>
      <c r="H504" s="61"/>
    </row>
    <row r="505" spans="1:8" x14ac:dyDescent="0.2">
      <c r="A505" s="17" t="s">
        <v>61</v>
      </c>
      <c r="B505" s="55" t="s">
        <v>135</v>
      </c>
      <c r="C505" s="56">
        <v>0.46400652117868818</v>
      </c>
      <c r="D505" s="56">
        <v>0.55154204203067037</v>
      </c>
      <c r="E505" s="56">
        <v>0.38008696173891965</v>
      </c>
      <c r="F505" s="61"/>
      <c r="G505" s="61"/>
      <c r="H505" s="61"/>
    </row>
    <row r="506" spans="1:8" x14ac:dyDescent="0.2">
      <c r="A506" s="63" t="s">
        <v>62</v>
      </c>
      <c r="B506" s="55" t="s">
        <v>67</v>
      </c>
      <c r="C506" s="56">
        <v>0.58666755602216802</v>
      </c>
      <c r="D506" s="56">
        <v>0.70249879557637618</v>
      </c>
      <c r="E506" s="56">
        <v>0.47577233896676424</v>
      </c>
      <c r="F506" s="61"/>
      <c r="G506" s="61"/>
      <c r="H506" s="61"/>
    </row>
    <row r="507" spans="1:8" x14ac:dyDescent="0.2">
      <c r="A507" s="63" t="s">
        <v>62</v>
      </c>
      <c r="B507" s="55" t="s">
        <v>126</v>
      </c>
      <c r="C507" s="56">
        <v>0.93362904454086559</v>
      </c>
      <c r="D507" s="56">
        <v>0.94334758000810781</v>
      </c>
      <c r="E507" s="56">
        <v>0.92022741045215284</v>
      </c>
      <c r="F507" s="61"/>
      <c r="G507" s="61"/>
      <c r="H507" s="61"/>
    </row>
    <row r="508" spans="1:8" x14ac:dyDescent="0.2">
      <c r="A508" s="63" t="s">
        <v>62</v>
      </c>
      <c r="B508" s="55" t="s">
        <v>127</v>
      </c>
      <c r="C508" s="56">
        <v>0.32081497762105793</v>
      </c>
      <c r="D508" s="56">
        <v>0.36192161613522783</v>
      </c>
      <c r="E508" s="56">
        <v>0.26412988038151597</v>
      </c>
      <c r="F508" s="61"/>
      <c r="G508" s="61"/>
      <c r="H508" s="61"/>
    </row>
    <row r="509" spans="1:8" x14ac:dyDescent="0.2">
      <c r="A509" s="63" t="s">
        <v>62</v>
      </c>
      <c r="B509" s="55" t="s">
        <v>68</v>
      </c>
      <c r="C509" s="56">
        <v>0.23372778042314951</v>
      </c>
      <c r="D509" s="56">
        <v>0.24523202314259315</v>
      </c>
      <c r="E509" s="56">
        <v>0.21786369761827892</v>
      </c>
      <c r="F509" s="61"/>
      <c r="G509" s="61"/>
      <c r="H509" s="61"/>
    </row>
    <row r="510" spans="1:8" x14ac:dyDescent="0.2">
      <c r="A510" s="63" t="s">
        <v>62</v>
      </c>
      <c r="B510" s="55" t="s">
        <v>128</v>
      </c>
      <c r="C510" s="56">
        <v>0.2082404997002249</v>
      </c>
      <c r="D510" s="56">
        <v>0.21268402457964108</v>
      </c>
      <c r="E510" s="56">
        <v>0.20211298237017419</v>
      </c>
      <c r="F510" s="61"/>
      <c r="G510" s="61"/>
      <c r="H510" s="61"/>
    </row>
    <row r="511" spans="1:8" x14ac:dyDescent="0.2">
      <c r="A511" s="63" t="s">
        <v>62</v>
      </c>
      <c r="B511" s="55" t="s">
        <v>129</v>
      </c>
      <c r="C511" s="56">
        <v>2.5487280722924478E-2</v>
      </c>
      <c r="D511" s="56">
        <v>3.2547998562952291E-2</v>
      </c>
      <c r="E511" s="56">
        <v>1.5750715248104268E-2</v>
      </c>
      <c r="F511" s="61"/>
      <c r="G511" s="61"/>
      <c r="H511" s="61"/>
    </row>
    <row r="512" spans="1:8" x14ac:dyDescent="0.2">
      <c r="A512" s="63" t="s">
        <v>62</v>
      </c>
      <c r="B512" s="55" t="s">
        <v>69</v>
      </c>
      <c r="C512" s="56">
        <v>0.10765526444113586</v>
      </c>
      <c r="D512" s="56">
        <v>6.3011405956157437E-2</v>
      </c>
      <c r="E512" s="56">
        <v>0.16921810564737005</v>
      </c>
      <c r="F512" s="61"/>
      <c r="G512" s="61"/>
      <c r="H512" s="61"/>
    </row>
    <row r="513" spans="1:8" x14ac:dyDescent="0.2">
      <c r="A513" s="63" t="s">
        <v>62</v>
      </c>
      <c r="B513" s="55" t="s">
        <v>130</v>
      </c>
      <c r="C513" s="56">
        <v>0.26291991917302926</v>
      </c>
      <c r="D513" s="56">
        <v>0.26444520792164206</v>
      </c>
      <c r="E513" s="56">
        <v>0.26081658150888698</v>
      </c>
      <c r="F513" s="61"/>
      <c r="G513" s="61"/>
      <c r="H513" s="61"/>
    </row>
    <row r="514" spans="1:8" x14ac:dyDescent="0.2">
      <c r="A514" s="63" t="s">
        <v>62</v>
      </c>
      <c r="B514" s="55" t="s">
        <v>131</v>
      </c>
      <c r="C514" s="56">
        <v>8.5111028825061719E-3</v>
      </c>
      <c r="D514" s="56">
        <v>8.7373268524825291E-3</v>
      </c>
      <c r="E514" s="56">
        <v>8.1991452961032822E-3</v>
      </c>
      <c r="F514" s="61"/>
      <c r="G514" s="61"/>
      <c r="H514" s="61"/>
    </row>
    <row r="515" spans="1:8" x14ac:dyDescent="0.2">
      <c r="A515" s="63" t="s">
        <v>62</v>
      </c>
      <c r="B515" s="55" t="s">
        <v>70</v>
      </c>
      <c r="C515" s="56">
        <v>6.637095545911674E-2</v>
      </c>
      <c r="D515" s="56">
        <v>5.6652419991908308E-2</v>
      </c>
      <c r="E515" s="56">
        <v>7.9772589547852005E-2</v>
      </c>
      <c r="F515" s="61"/>
      <c r="G515" s="61"/>
      <c r="H515" s="61"/>
    </row>
    <row r="516" spans="1:8" x14ac:dyDescent="0.2">
      <c r="A516" s="63" t="s">
        <v>62</v>
      </c>
      <c r="B516" s="55" t="s">
        <v>132</v>
      </c>
      <c r="C516" s="56">
        <v>5.7242766298136842E-2</v>
      </c>
      <c r="D516" s="56">
        <v>4.7849125314886498E-2</v>
      </c>
      <c r="E516" s="56">
        <v>7.0196378459478848E-2</v>
      </c>
      <c r="F516" s="61"/>
      <c r="G516" s="61"/>
      <c r="H516" s="61"/>
    </row>
    <row r="517" spans="1:8" x14ac:dyDescent="0.2">
      <c r="A517" s="63" t="s">
        <v>62</v>
      </c>
      <c r="B517" s="55" t="s">
        <v>133</v>
      </c>
      <c r="C517" s="56">
        <v>9.1281891609799291E-3</v>
      </c>
      <c r="D517" s="56">
        <v>8.8032946770217509E-3</v>
      </c>
      <c r="E517" s="56">
        <v>9.5762110883731537E-3</v>
      </c>
      <c r="F517" s="61"/>
      <c r="G517" s="61"/>
      <c r="H517" s="61"/>
    </row>
    <row r="518" spans="1:8" x14ac:dyDescent="0.2">
      <c r="A518" s="63" t="s">
        <v>62</v>
      </c>
      <c r="B518" s="55" t="s">
        <v>134</v>
      </c>
      <c r="C518" s="56">
        <v>0.62837329178278456</v>
      </c>
      <c r="D518" s="56">
        <v>0.74468712324501585</v>
      </c>
      <c r="E518" s="56">
        <v>0.51701604794949407</v>
      </c>
      <c r="F518" s="61"/>
      <c r="G518" s="61"/>
      <c r="H518" s="61"/>
    </row>
    <row r="519" spans="1:8" x14ac:dyDescent="0.2">
      <c r="A519" s="63" t="s">
        <v>62</v>
      </c>
      <c r="B519" s="55" t="s">
        <v>135</v>
      </c>
      <c r="C519" s="56">
        <v>0.44649882228853316</v>
      </c>
      <c r="D519" s="56">
        <v>0.52877897286439357</v>
      </c>
      <c r="E519" s="56">
        <v>0.36761752569471462</v>
      </c>
      <c r="F519" s="61"/>
      <c r="G519" s="61"/>
      <c r="H519" s="61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EECF-B228-456B-9350-7CF3EC453242}">
  <dimension ref="A1:E48"/>
  <sheetViews>
    <sheetView workbookViewId="0"/>
  </sheetViews>
  <sheetFormatPr baseColWidth="10" defaultColWidth="11.42578125" defaultRowHeight="14.25" x14ac:dyDescent="0.2"/>
  <cols>
    <col min="1" max="1" width="8.28515625" style="32" bestFit="1" customWidth="1"/>
    <col min="2" max="2" width="14.28515625" style="32" bestFit="1" customWidth="1"/>
    <col min="3" max="3" width="15.140625" style="32" bestFit="1" customWidth="1"/>
    <col min="4" max="4" width="19" style="32" bestFit="1" customWidth="1"/>
    <col min="5" max="5" width="26.140625" style="32" bestFit="1" customWidth="1"/>
    <col min="6" max="48" width="9.28515625" style="32" customWidth="1"/>
    <col min="49" max="53" width="9.140625" style="32" customWidth="1"/>
    <col min="54" max="54" width="2" style="32" customWidth="1"/>
    <col min="55" max="55" width="12.7109375" style="32" customWidth="1"/>
    <col min="56" max="70" width="9.140625" style="32" customWidth="1"/>
    <col min="71" max="16384" width="11.42578125" style="32"/>
  </cols>
  <sheetData>
    <row r="1" spans="1:5" x14ac:dyDescent="0.2">
      <c r="A1" s="32" t="s">
        <v>0</v>
      </c>
      <c r="B1" s="33" t="s">
        <v>81</v>
      </c>
      <c r="C1" s="33" t="s">
        <v>82</v>
      </c>
      <c r="D1" s="33" t="s">
        <v>83</v>
      </c>
      <c r="E1" s="33" t="s">
        <v>84</v>
      </c>
    </row>
    <row r="2" spans="1:5" x14ac:dyDescent="0.2">
      <c r="A2" s="35" t="s">
        <v>98</v>
      </c>
      <c r="B2" s="34">
        <v>0</v>
      </c>
      <c r="C2" s="34">
        <v>0</v>
      </c>
      <c r="D2" s="34">
        <v>0</v>
      </c>
      <c r="E2" s="34">
        <v>0</v>
      </c>
    </row>
    <row r="3" spans="1:5" x14ac:dyDescent="0.2">
      <c r="A3" s="35" t="s">
        <v>27</v>
      </c>
      <c r="B3" s="34">
        <v>0.43911057225321826</v>
      </c>
      <c r="C3" s="34">
        <v>0.43468199605894431</v>
      </c>
      <c r="D3" s="34">
        <v>3.4556611882140029E-2</v>
      </c>
      <c r="E3" s="34">
        <v>9.1650819805686512E-2</v>
      </c>
    </row>
    <row r="4" spans="1:5" x14ac:dyDescent="0.2">
      <c r="A4" s="35" t="s">
        <v>97</v>
      </c>
      <c r="B4" s="34">
        <v>0</v>
      </c>
      <c r="C4" s="34">
        <v>0</v>
      </c>
      <c r="D4" s="34">
        <v>0</v>
      </c>
      <c r="E4" s="34">
        <v>0</v>
      </c>
    </row>
    <row r="5" spans="1:5" x14ac:dyDescent="0.2">
      <c r="A5" s="35" t="s">
        <v>96</v>
      </c>
      <c r="B5" s="34">
        <v>0</v>
      </c>
      <c r="C5" s="34">
        <v>0</v>
      </c>
      <c r="D5" s="34">
        <v>0</v>
      </c>
      <c r="E5" s="34">
        <v>0</v>
      </c>
    </row>
    <row r="6" spans="1:5" x14ac:dyDescent="0.2">
      <c r="A6" s="35" t="s">
        <v>95</v>
      </c>
      <c r="B6" s="34">
        <v>0</v>
      </c>
      <c r="C6" s="34">
        <v>0</v>
      </c>
      <c r="D6" s="34">
        <v>0</v>
      </c>
      <c r="E6" s="34">
        <v>0</v>
      </c>
    </row>
    <row r="7" spans="1:5" x14ac:dyDescent="0.2">
      <c r="A7" s="35" t="s">
        <v>28</v>
      </c>
      <c r="B7" s="34">
        <v>0.43712543533226134</v>
      </c>
      <c r="C7" s="34">
        <v>0.43793545828437758</v>
      </c>
      <c r="D7" s="34">
        <v>3.3863028394483366E-2</v>
      </c>
      <c r="E7" s="34">
        <v>9.1076077988890655E-2</v>
      </c>
    </row>
    <row r="8" spans="1:5" x14ac:dyDescent="0.2">
      <c r="A8" s="35" t="s">
        <v>94</v>
      </c>
      <c r="B8" s="34">
        <v>0</v>
      </c>
      <c r="C8" s="34">
        <v>0</v>
      </c>
      <c r="D8" s="34">
        <v>0</v>
      </c>
      <c r="E8" s="34">
        <v>0</v>
      </c>
    </row>
    <row r="9" spans="1:5" x14ac:dyDescent="0.2">
      <c r="A9" s="35" t="s">
        <v>29</v>
      </c>
      <c r="B9" s="34">
        <v>0.44941090476877188</v>
      </c>
      <c r="C9" s="34">
        <v>0.42334134748387425</v>
      </c>
      <c r="D9" s="34">
        <v>3.4250207996581544E-2</v>
      </c>
      <c r="E9" s="34">
        <v>9.2997539750814567E-2</v>
      </c>
    </row>
    <row r="10" spans="1:5" x14ac:dyDescent="0.2">
      <c r="A10" s="35" t="s">
        <v>93</v>
      </c>
      <c r="B10" s="34">
        <v>0</v>
      </c>
      <c r="C10" s="34">
        <v>0</v>
      </c>
      <c r="D10" s="34">
        <v>0</v>
      </c>
      <c r="E10" s="34">
        <v>0</v>
      </c>
    </row>
    <row r="11" spans="1:5" x14ac:dyDescent="0.2">
      <c r="A11" s="35" t="s">
        <v>30</v>
      </c>
      <c r="B11" s="34">
        <v>0.47211425193159751</v>
      </c>
      <c r="C11" s="34">
        <v>0.42839894984397003</v>
      </c>
      <c r="D11" s="34">
        <v>2.8826071786128296E-2</v>
      </c>
      <c r="E11" s="34">
        <v>7.0660726438296781E-2</v>
      </c>
    </row>
    <row r="12" spans="1:5" x14ac:dyDescent="0.2">
      <c r="A12" s="35" t="s">
        <v>92</v>
      </c>
      <c r="B12" s="34">
        <v>0</v>
      </c>
      <c r="C12" s="34">
        <v>0</v>
      </c>
      <c r="D12" s="34">
        <v>0</v>
      </c>
      <c r="E12" s="34">
        <v>0</v>
      </c>
    </row>
    <row r="13" spans="1:5" x14ac:dyDescent="0.2">
      <c r="A13" s="35" t="s">
        <v>31</v>
      </c>
      <c r="B13" s="34">
        <v>0.46316155005088322</v>
      </c>
      <c r="C13" s="34">
        <v>0.42234392592432057</v>
      </c>
      <c r="D13" s="34">
        <v>2.9998423682317948E-2</v>
      </c>
      <c r="E13" s="34">
        <v>8.4496100342464991E-2</v>
      </c>
    </row>
    <row r="14" spans="1:5" x14ac:dyDescent="0.2">
      <c r="A14" s="35" t="s">
        <v>91</v>
      </c>
      <c r="B14" s="34">
        <v>0</v>
      </c>
      <c r="C14" s="34">
        <v>0</v>
      </c>
      <c r="D14" s="34">
        <v>0</v>
      </c>
      <c r="E14" s="34">
        <v>0</v>
      </c>
    </row>
    <row r="15" spans="1:5" x14ac:dyDescent="0.2">
      <c r="A15" s="35" t="s">
        <v>32</v>
      </c>
      <c r="B15" s="34">
        <v>0.46502194604450042</v>
      </c>
      <c r="C15" s="34">
        <v>0.4273153642768775</v>
      </c>
      <c r="D15" s="34">
        <v>2.3413068385824295E-2</v>
      </c>
      <c r="E15" s="34">
        <v>8.4249621292817475E-2</v>
      </c>
    </row>
    <row r="16" spans="1:5" x14ac:dyDescent="0.2">
      <c r="A16" s="35" t="s">
        <v>90</v>
      </c>
      <c r="B16" s="34">
        <v>0</v>
      </c>
      <c r="C16" s="34">
        <v>0</v>
      </c>
      <c r="D16" s="34">
        <v>0</v>
      </c>
      <c r="E16" s="34">
        <v>0</v>
      </c>
    </row>
    <row r="17" spans="1:5" x14ac:dyDescent="0.2">
      <c r="A17" s="35" t="s">
        <v>33</v>
      </c>
      <c r="B17" s="34">
        <v>0.47364997536657077</v>
      </c>
      <c r="C17" s="34">
        <v>0.41399953266300299</v>
      </c>
      <c r="D17" s="34">
        <v>2.7455085205683995E-2</v>
      </c>
      <c r="E17" s="34">
        <v>8.4895406764706235E-2</v>
      </c>
    </row>
    <row r="18" spans="1:5" x14ac:dyDescent="0.2">
      <c r="A18" s="35" t="s">
        <v>89</v>
      </c>
      <c r="B18" s="34">
        <v>0</v>
      </c>
      <c r="C18" s="34">
        <v>0</v>
      </c>
      <c r="D18" s="34">
        <v>0</v>
      </c>
      <c r="E18" s="34">
        <v>0</v>
      </c>
    </row>
    <row r="19" spans="1:5" x14ac:dyDescent="0.2">
      <c r="A19" s="35" t="s">
        <v>34</v>
      </c>
      <c r="B19" s="34">
        <v>0.48694484512311226</v>
      </c>
      <c r="C19" s="34">
        <v>0.4081062949404064</v>
      </c>
      <c r="D19" s="34">
        <v>2.4594073890908601E-2</v>
      </c>
      <c r="E19" s="34">
        <v>8.0354786045579468E-2</v>
      </c>
    </row>
    <row r="20" spans="1:5" x14ac:dyDescent="0.2">
      <c r="A20" s="35" t="s">
        <v>88</v>
      </c>
      <c r="B20" s="34">
        <v>0</v>
      </c>
      <c r="C20" s="34">
        <v>0</v>
      </c>
      <c r="D20" s="34">
        <v>0</v>
      </c>
      <c r="E20" s="34">
        <v>0</v>
      </c>
    </row>
    <row r="21" spans="1:5" x14ac:dyDescent="0.2">
      <c r="A21" s="35" t="s">
        <v>35</v>
      </c>
      <c r="B21" s="34">
        <v>0.47602175726165058</v>
      </c>
      <c r="C21" s="34">
        <v>0.43207409728892543</v>
      </c>
      <c r="D21" s="34">
        <v>2.591745847817371E-2</v>
      </c>
      <c r="E21" s="34">
        <v>6.5986686971227074E-2</v>
      </c>
    </row>
    <row r="22" spans="1:5" x14ac:dyDescent="0.2">
      <c r="A22" s="35" t="s">
        <v>87</v>
      </c>
      <c r="B22" s="34">
        <v>0</v>
      </c>
      <c r="C22" s="34">
        <v>0</v>
      </c>
      <c r="D22" s="34">
        <v>0</v>
      </c>
      <c r="E22" s="34">
        <v>0</v>
      </c>
    </row>
    <row r="23" spans="1:5" x14ac:dyDescent="0.2">
      <c r="A23" s="35" t="s">
        <v>36</v>
      </c>
      <c r="B23" s="34">
        <v>0.49347162521206145</v>
      </c>
      <c r="C23" s="34">
        <v>0.40055411488357934</v>
      </c>
      <c r="D23" s="34">
        <v>3.0955711998178721E-2</v>
      </c>
      <c r="E23" s="34">
        <v>7.5018547906171393E-2</v>
      </c>
    </row>
    <row r="24" spans="1:5" x14ac:dyDescent="0.2">
      <c r="A24" s="35" t="s">
        <v>37</v>
      </c>
      <c r="B24" s="34">
        <v>0.48651605998712455</v>
      </c>
      <c r="C24" s="34">
        <v>0.41779921967990219</v>
      </c>
      <c r="D24" s="34">
        <v>3.2199351949119812E-2</v>
      </c>
      <c r="E24" s="34">
        <v>6.3485368383877694E-2</v>
      </c>
    </row>
    <row r="25" spans="1:5" x14ac:dyDescent="0.2">
      <c r="A25" s="35" t="s">
        <v>38</v>
      </c>
      <c r="B25" s="34">
        <v>0.50941902343715939</v>
      </c>
      <c r="C25" s="34">
        <v>0.38887169871444011</v>
      </c>
      <c r="D25" s="34">
        <v>2.7498280341109845E-2</v>
      </c>
      <c r="E25" s="34">
        <v>7.4210997507275236E-2</v>
      </c>
    </row>
    <row r="26" spans="1:5" x14ac:dyDescent="0.2">
      <c r="A26" s="35" t="s">
        <v>39</v>
      </c>
      <c r="B26" s="34">
        <v>0.51162906962657384</v>
      </c>
      <c r="C26" s="34">
        <v>0.41359839515604313</v>
      </c>
      <c r="D26" s="34">
        <v>2.6040037613453703E-2</v>
      </c>
      <c r="E26" s="34">
        <v>4.8732497603933271E-2</v>
      </c>
    </row>
    <row r="27" spans="1:5" x14ac:dyDescent="0.2">
      <c r="A27" s="35" t="s">
        <v>40</v>
      </c>
      <c r="B27" s="34">
        <v>0.50892383675484398</v>
      </c>
      <c r="C27" s="34">
        <v>0.39671951642842102</v>
      </c>
      <c r="D27" s="34">
        <v>3.2418132255197324E-2</v>
      </c>
      <c r="E27" s="34">
        <v>6.193851456152813E-2</v>
      </c>
    </row>
    <row r="28" spans="1:5" x14ac:dyDescent="0.2">
      <c r="A28" s="35" t="s">
        <v>71</v>
      </c>
      <c r="B28" s="34">
        <v>0.49931628195375105</v>
      </c>
      <c r="C28" s="34">
        <v>0.42067236179927953</v>
      </c>
      <c r="D28" s="34">
        <v>2.667851642357269E-2</v>
      </c>
      <c r="E28" s="34">
        <v>5.3332839823447664E-2</v>
      </c>
    </row>
    <row r="29" spans="1:5" x14ac:dyDescent="0.2">
      <c r="A29" s="35" t="s">
        <v>42</v>
      </c>
      <c r="B29" s="34">
        <v>0.5124674697324112</v>
      </c>
      <c r="C29" s="34">
        <v>0.39309024014280114</v>
      </c>
      <c r="D29" s="34">
        <v>2.6750038523837141E-2</v>
      </c>
      <c r="E29" s="34">
        <v>6.7692251600919698E-2</v>
      </c>
    </row>
    <row r="30" spans="1:5" x14ac:dyDescent="0.2">
      <c r="A30" s="36" t="s">
        <v>43</v>
      </c>
      <c r="B30" s="34">
        <v>0.5062202200408763</v>
      </c>
      <c r="C30" s="34">
        <v>0.40626495790169237</v>
      </c>
      <c r="D30" s="34">
        <v>2.4708399327608911E-2</v>
      </c>
      <c r="E30" s="34">
        <v>6.2806422729821065E-2</v>
      </c>
    </row>
    <row r="31" spans="1:5" x14ac:dyDescent="0.2">
      <c r="A31" s="36" t="s">
        <v>44</v>
      </c>
      <c r="B31" s="34">
        <v>0.50492860833610897</v>
      </c>
      <c r="C31" s="34">
        <v>0.40361455951051023</v>
      </c>
      <c r="D31" s="34">
        <v>2.6725051233752763E-2</v>
      </c>
      <c r="E31" s="34">
        <v>6.4731780919683568E-2</v>
      </c>
    </row>
    <row r="32" spans="1:5" x14ac:dyDescent="0.2">
      <c r="A32" s="37" t="s">
        <v>45</v>
      </c>
      <c r="B32" s="34">
        <v>0.48667737172231917</v>
      </c>
      <c r="C32" s="34">
        <v>0.43042165656483988</v>
      </c>
      <c r="D32" s="34">
        <v>2.4818161053029558E-2</v>
      </c>
      <c r="E32" s="34">
        <v>5.8082810659809331E-2</v>
      </c>
    </row>
    <row r="33" spans="1:5" x14ac:dyDescent="0.2">
      <c r="A33" s="37" t="s">
        <v>46</v>
      </c>
      <c r="B33" s="34">
        <v>0.49029682371719369</v>
      </c>
      <c r="C33" s="34">
        <v>0.42990112182535667</v>
      </c>
      <c r="D33" s="34">
        <v>2.658905850894527E-2</v>
      </c>
      <c r="E33" s="34">
        <v>5.3212995948542126E-2</v>
      </c>
    </row>
    <row r="34" spans="1:5" x14ac:dyDescent="0.2">
      <c r="A34" s="36" t="s">
        <v>47</v>
      </c>
      <c r="B34" s="34">
        <v>0.47654700735356215</v>
      </c>
      <c r="C34" s="34">
        <v>0.44473554254986225</v>
      </c>
      <c r="D34" s="34">
        <v>2.5752103357957874E-2</v>
      </c>
      <c r="E34" s="34">
        <v>5.2965346738605028E-2</v>
      </c>
    </row>
    <row r="35" spans="1:5" x14ac:dyDescent="0.2">
      <c r="A35" s="36" t="s">
        <v>48</v>
      </c>
      <c r="B35" s="34">
        <v>0.4757583799555305</v>
      </c>
      <c r="C35" s="34">
        <v>0.43679021623187109</v>
      </c>
      <c r="D35" s="34">
        <v>2.7887453887211991E-2</v>
      </c>
      <c r="E35" s="34">
        <v>5.9563949925385655E-2</v>
      </c>
    </row>
    <row r="36" spans="1:5" x14ac:dyDescent="0.2">
      <c r="A36" s="37" t="s">
        <v>49</v>
      </c>
      <c r="B36" s="34">
        <v>0.47046118703175244</v>
      </c>
      <c r="C36" s="34">
        <v>0.45634311943681938</v>
      </c>
      <c r="D36" s="34">
        <v>2.8484954557071798E-2</v>
      </c>
      <c r="E36" s="34">
        <v>4.4710738974329069E-2</v>
      </c>
    </row>
    <row r="37" spans="1:5" x14ac:dyDescent="0.2">
      <c r="A37" s="37" t="s">
        <v>50</v>
      </c>
      <c r="B37" s="34">
        <v>0.47867684027880925</v>
      </c>
      <c r="C37" s="34">
        <v>0.4497683837363603</v>
      </c>
      <c r="D37" s="34">
        <v>2.8384663606494311E-2</v>
      </c>
      <c r="E37" s="34">
        <v>4.3170112378275061E-2</v>
      </c>
    </row>
    <row r="38" spans="1:5" x14ac:dyDescent="0.2">
      <c r="A38" s="36" t="s">
        <v>52</v>
      </c>
      <c r="B38" s="34">
        <v>0.4737080270609858</v>
      </c>
      <c r="C38" s="34">
        <v>0.46435656974097406</v>
      </c>
      <c r="D38" s="34">
        <v>2.7478569146669272E-2</v>
      </c>
      <c r="E38" s="34">
        <v>3.4456834051351762E-2</v>
      </c>
    </row>
    <row r="39" spans="1:5" x14ac:dyDescent="0.2">
      <c r="A39" s="36" t="s">
        <v>53</v>
      </c>
      <c r="B39" s="34">
        <v>0.48929101458195995</v>
      </c>
      <c r="C39" s="34">
        <v>0.44054767598055622</v>
      </c>
      <c r="D39" s="34">
        <v>2.488432306038663E-2</v>
      </c>
      <c r="E39" s="34">
        <v>4.5276986377145209E-2</v>
      </c>
    </row>
    <row r="40" spans="1:5" x14ac:dyDescent="0.2">
      <c r="A40" s="36" t="s">
        <v>54</v>
      </c>
      <c r="B40" s="34">
        <v>0.48287980118269774</v>
      </c>
      <c r="C40" s="34">
        <v>0.44974335938536614</v>
      </c>
      <c r="D40" s="34">
        <v>2.63569572553814E-2</v>
      </c>
      <c r="E40" s="34">
        <v>4.1019882176536314E-2</v>
      </c>
    </row>
    <row r="41" spans="1:5" x14ac:dyDescent="0.2">
      <c r="A41" s="36" t="s">
        <v>55</v>
      </c>
      <c r="B41" s="34">
        <v>0.46022721212066886</v>
      </c>
      <c r="C41" s="34">
        <v>0.47454856145251156</v>
      </c>
      <c r="D41" s="34">
        <v>2.6471427368860132E-2</v>
      </c>
      <c r="E41" s="34">
        <v>3.8752799057953612E-2</v>
      </c>
    </row>
    <row r="42" spans="1:5" x14ac:dyDescent="0.2">
      <c r="A42" s="38" t="s">
        <v>56</v>
      </c>
      <c r="B42" s="34">
        <v>0.46786766498608506</v>
      </c>
      <c r="C42" s="34">
        <v>0.46201243046276103</v>
      </c>
      <c r="D42" s="34">
        <v>2.6930991188100085E-2</v>
      </c>
      <c r="E42" s="34">
        <v>4.3188913363041558E-2</v>
      </c>
    </row>
    <row r="43" spans="1:5" x14ac:dyDescent="0.2">
      <c r="A43" s="36" t="s">
        <v>57</v>
      </c>
      <c r="B43" s="34">
        <v>0.46221817373767804</v>
      </c>
      <c r="C43" s="34">
        <v>0.46166518216513558</v>
      </c>
      <c r="D43" s="34">
        <v>2.859462430678571E-2</v>
      </c>
      <c r="E43" s="34">
        <v>4.7522019790413331E-2</v>
      </c>
    </row>
    <row r="44" spans="1:5" x14ac:dyDescent="0.2">
      <c r="A44" s="36" t="s">
        <v>58</v>
      </c>
      <c r="B44" s="34">
        <v>0.45728315555981086</v>
      </c>
      <c r="C44" s="34">
        <v>0.46719109846976825</v>
      </c>
      <c r="D44" s="34">
        <v>2.7716544239524177E-2</v>
      </c>
      <c r="E44" s="34">
        <v>4.7809201730880789E-2</v>
      </c>
    </row>
    <row r="45" spans="1:5" x14ac:dyDescent="0.2">
      <c r="A45" s="38" t="s">
        <v>59</v>
      </c>
      <c r="B45" s="34">
        <v>0.45898344269400743</v>
      </c>
      <c r="C45" s="34">
        <v>0.46268647464361723</v>
      </c>
      <c r="D45" s="34">
        <v>2.6255905636984524E-2</v>
      </c>
      <c r="E45" s="34">
        <v>5.2074177025392972E-2</v>
      </c>
    </row>
    <row r="46" spans="1:5" x14ac:dyDescent="0.2">
      <c r="A46" s="38" t="s">
        <v>60</v>
      </c>
      <c r="B46" s="34">
        <v>0.46471492302491546</v>
      </c>
      <c r="C46" s="34">
        <v>0.46670318939435856</v>
      </c>
      <c r="D46" s="34">
        <v>2.5742509012800306E-2</v>
      </c>
      <c r="E46" s="34">
        <v>4.2839378567936362E-2</v>
      </c>
    </row>
    <row r="47" spans="1:5" x14ac:dyDescent="0.2">
      <c r="A47" s="38" t="s">
        <v>61</v>
      </c>
      <c r="B47" s="34">
        <v>0.44658210976940615</v>
      </c>
      <c r="C47" s="34">
        <v>0.46747358838625674</v>
      </c>
      <c r="D47" s="34">
        <v>3.0379232757173177E-2</v>
      </c>
      <c r="E47" s="34">
        <v>5.5565069087178703E-2</v>
      </c>
    </row>
    <row r="48" spans="1:5" x14ac:dyDescent="0.2">
      <c r="A48" s="38" t="s">
        <v>72</v>
      </c>
      <c r="B48" s="34">
        <v>0.4591013569422065</v>
      </c>
      <c r="C48" s="34">
        <v>0.48603166297906297</v>
      </c>
      <c r="D48" s="34">
        <v>1.8658104584013614E-2</v>
      </c>
      <c r="E48" s="34">
        <v>3.6208875494709247E-2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B6118-75DC-4DFC-AD78-201F46E4F107}">
  <dimension ref="A1:BT670"/>
  <sheetViews>
    <sheetView tabSelected="1" view="pageBreakPreview" zoomScale="55" zoomScaleNormal="55" zoomScaleSheetLayoutView="55" workbookViewId="0">
      <selection activeCell="R73" sqref="R73"/>
    </sheetView>
  </sheetViews>
  <sheetFormatPr baseColWidth="10" defaultColWidth="11.42578125" defaultRowHeight="16.5" x14ac:dyDescent="0.3"/>
  <cols>
    <col min="1" max="1" width="11.42578125" style="4"/>
    <col min="2" max="2" width="18.5703125" style="4" customWidth="1"/>
    <col min="3" max="3" width="11.42578125" style="4"/>
    <col min="4" max="4" width="16" style="4" customWidth="1"/>
    <col min="5" max="20" width="11.42578125" style="4"/>
    <col min="21" max="21" width="35.85546875" style="4" hidden="1" customWidth="1"/>
    <col min="22" max="22" width="19.42578125" style="4" hidden="1" customWidth="1"/>
    <col min="23" max="23" width="17.28515625" style="4" hidden="1" customWidth="1"/>
    <col min="24" max="24" width="24.140625" style="4" hidden="1" customWidth="1"/>
    <col min="25" max="25" width="14.85546875" style="4" hidden="1" customWidth="1"/>
    <col min="26" max="26" width="14.140625" style="4" hidden="1" customWidth="1"/>
    <col min="27" max="27" width="13" style="4" hidden="1" customWidth="1"/>
    <col min="28" max="28" width="23" style="4" hidden="1" customWidth="1"/>
    <col min="29" max="29" width="30.140625" style="4" hidden="1" customWidth="1"/>
    <col min="30" max="30" width="14.85546875" style="4" hidden="1" customWidth="1"/>
    <col min="31" max="31" width="15.140625" style="4" hidden="1" customWidth="1"/>
    <col min="32" max="32" width="12" style="4" hidden="1" customWidth="1"/>
    <col min="33" max="33" width="30.140625" style="4" hidden="1" customWidth="1"/>
    <col min="34" max="34" width="13" style="4" hidden="1" customWidth="1"/>
    <col min="35" max="35" width="12.7109375" style="4" hidden="1" customWidth="1"/>
    <col min="36" max="36" width="12" style="4" hidden="1" customWidth="1"/>
    <col min="37" max="37" width="17.28515625" style="4" hidden="1" customWidth="1"/>
    <col min="38" max="38" width="13" style="4" hidden="1" customWidth="1"/>
    <col min="39" max="39" width="12.7109375" style="4" hidden="1" customWidth="1"/>
    <col min="40" max="40" width="11.28515625" style="4" hidden="1" customWidth="1"/>
    <col min="41" max="41" width="12.5703125" style="4" hidden="1" customWidth="1"/>
    <col min="42" max="42" width="11.5703125" style="4" hidden="1" customWidth="1"/>
    <col min="43" max="43" width="18.7109375" style="4" hidden="1" customWidth="1"/>
    <col min="44" max="44" width="13" style="4" hidden="1" customWidth="1"/>
    <col min="45" max="45" width="12" style="4" hidden="1" customWidth="1"/>
    <col min="46" max="46" width="27" style="4" hidden="1" customWidth="1"/>
    <col min="47" max="47" width="23" style="4" hidden="1" customWidth="1"/>
    <col min="48" max="48" width="13.42578125" style="4" hidden="1" customWidth="1"/>
    <col min="49" max="49" width="10.85546875" style="4" hidden="1" customWidth="1"/>
    <col min="50" max="50" width="18.7109375" style="4" hidden="1" customWidth="1"/>
    <col min="51" max="51" width="8" style="4" bestFit="1" customWidth="1"/>
    <col min="52" max="52" width="12" style="4" bestFit="1" customWidth="1"/>
    <col min="53" max="53" width="19.85546875" style="4" bestFit="1" customWidth="1"/>
    <col min="54" max="54" width="13" style="4" bestFit="1" customWidth="1"/>
    <col min="55" max="55" width="12" style="4" bestFit="1" customWidth="1"/>
    <col min="56" max="56" width="20.85546875" style="4" bestFit="1" customWidth="1"/>
    <col min="57" max="57" width="21.5703125" style="4" bestFit="1" customWidth="1"/>
    <col min="58" max="58" width="21.7109375" style="4" bestFit="1" customWidth="1"/>
    <col min="59" max="59" width="96.5703125" style="4" customWidth="1"/>
    <col min="60" max="60" width="8" style="4" bestFit="1" customWidth="1"/>
    <col min="61" max="61" width="13.85546875" style="4" bestFit="1" customWidth="1"/>
    <col min="62" max="62" width="12.28515625" style="4" bestFit="1" customWidth="1"/>
    <col min="63" max="63" width="8" style="4" bestFit="1" customWidth="1"/>
    <col min="64" max="64" width="21.7109375" style="4" bestFit="1" customWidth="1"/>
    <col min="65" max="65" width="26.5703125" style="4" bestFit="1" customWidth="1"/>
    <col min="66" max="66" width="23" style="4" bestFit="1" customWidth="1"/>
    <col min="67" max="67" width="14.140625" style="4" bestFit="1" customWidth="1"/>
    <col min="68" max="68" width="11.5703125" style="4" bestFit="1" customWidth="1"/>
    <col min="69" max="69" width="13.85546875" style="4" bestFit="1" customWidth="1"/>
    <col min="70" max="70" width="50.42578125" style="4" bestFit="1" customWidth="1"/>
    <col min="71" max="71" width="33.85546875" style="4" bestFit="1" customWidth="1"/>
    <col min="72" max="72" width="32.140625" style="4" bestFit="1" customWidth="1"/>
    <col min="73" max="73" width="12.85546875" style="4" bestFit="1" customWidth="1"/>
    <col min="74" max="74" width="20.5703125" style="4" bestFit="1" customWidth="1"/>
    <col min="75" max="75" width="13.85546875" style="4" bestFit="1" customWidth="1"/>
    <col min="76" max="76" width="21.7109375" style="4" bestFit="1" customWidth="1"/>
    <col min="77" max="77" width="13.85546875" style="4" bestFit="1" customWidth="1"/>
    <col min="78" max="78" width="21.7109375" style="4" bestFit="1" customWidth="1"/>
    <col min="79" max="79" width="13.85546875" style="4" bestFit="1" customWidth="1"/>
    <col min="80" max="80" width="21.7109375" style="4" bestFit="1" customWidth="1"/>
    <col min="81" max="81" width="13.85546875" style="4" bestFit="1" customWidth="1"/>
    <col min="82" max="82" width="21.7109375" style="4" bestFit="1" customWidth="1"/>
    <col min="83" max="83" width="13.85546875" style="4" bestFit="1" customWidth="1"/>
    <col min="84" max="84" width="21.7109375" style="4" bestFit="1" customWidth="1"/>
    <col min="85" max="85" width="13.85546875" style="4" bestFit="1" customWidth="1"/>
    <col min="86" max="86" width="21.7109375" style="4" bestFit="1" customWidth="1"/>
    <col min="87" max="87" width="13.85546875" style="4" bestFit="1" customWidth="1"/>
    <col min="88" max="88" width="21.7109375" style="4" bestFit="1" customWidth="1"/>
    <col min="89" max="89" width="13.85546875" style="4" bestFit="1" customWidth="1"/>
    <col min="90" max="90" width="21.7109375" style="4" bestFit="1" customWidth="1"/>
    <col min="91" max="91" width="13.85546875" style="4" bestFit="1" customWidth="1"/>
    <col min="92" max="92" width="21.7109375" style="4" bestFit="1" customWidth="1"/>
    <col min="93" max="93" width="12.5703125" style="4" bestFit="1" customWidth="1"/>
    <col min="94" max="94" width="21.7109375" style="4" bestFit="1" customWidth="1"/>
    <col min="95" max="95" width="13.85546875" style="4" bestFit="1" customWidth="1"/>
    <col min="96" max="96" width="21.7109375" style="4" bestFit="1" customWidth="1"/>
    <col min="97" max="97" width="12.85546875" style="4" bestFit="1" customWidth="1"/>
    <col min="98" max="98" width="21.7109375" style="4" bestFit="1" customWidth="1"/>
    <col min="99" max="99" width="13.85546875" style="4" bestFit="1" customWidth="1"/>
    <col min="100" max="100" width="21.7109375" style="4" bestFit="1" customWidth="1"/>
    <col min="101" max="101" width="13.85546875" style="4" bestFit="1" customWidth="1"/>
    <col min="102" max="102" width="21.7109375" style="4" bestFit="1" customWidth="1"/>
    <col min="103" max="103" width="12.85546875" style="4" bestFit="1" customWidth="1"/>
    <col min="104" max="104" width="21.7109375" style="4" bestFit="1" customWidth="1"/>
    <col min="105" max="105" width="13.85546875" style="4" bestFit="1" customWidth="1"/>
    <col min="106" max="106" width="20.5703125" style="4" bestFit="1" customWidth="1"/>
    <col min="107" max="107" width="13.85546875" style="4" bestFit="1" customWidth="1"/>
    <col min="108" max="108" width="21.7109375" style="4" bestFit="1" customWidth="1"/>
    <col min="109" max="109" width="13.85546875" style="4" bestFit="1" customWidth="1"/>
    <col min="110" max="110" width="20.5703125" style="4" bestFit="1" customWidth="1"/>
    <col min="111" max="111" width="13.85546875" style="4" bestFit="1" customWidth="1"/>
    <col min="112" max="112" width="17.5703125" style="4" bestFit="1" customWidth="1"/>
    <col min="113" max="113" width="13.85546875" style="4" bestFit="1" customWidth="1"/>
    <col min="114" max="114" width="21.7109375" style="4" bestFit="1" customWidth="1"/>
    <col min="115" max="115" width="13.85546875" style="4" bestFit="1" customWidth="1"/>
    <col min="116" max="116" width="21.7109375" style="4" bestFit="1" customWidth="1"/>
    <col min="117" max="117" width="12.85546875" style="4" bestFit="1" customWidth="1"/>
    <col min="118" max="118" width="21.7109375" style="4" bestFit="1" customWidth="1"/>
    <col min="119" max="119" width="12.85546875" style="4" bestFit="1" customWidth="1"/>
    <col min="120" max="120" width="21.7109375" style="4" bestFit="1" customWidth="1"/>
    <col min="121" max="121" width="13.85546875" style="4" bestFit="1" customWidth="1"/>
    <col min="122" max="122" width="21.7109375" style="4" bestFit="1" customWidth="1"/>
    <col min="123" max="123" width="13.85546875" style="4" bestFit="1" customWidth="1"/>
    <col min="124" max="124" width="21.7109375" style="4" bestFit="1" customWidth="1"/>
    <col min="125" max="125" width="13.85546875" style="4" bestFit="1" customWidth="1"/>
    <col min="126" max="126" width="21.7109375" style="4" bestFit="1" customWidth="1"/>
    <col min="127" max="127" width="13.85546875" style="4" bestFit="1" customWidth="1"/>
    <col min="128" max="128" width="21.7109375" style="4" bestFit="1" customWidth="1"/>
    <col min="129" max="129" width="13.85546875" style="4" bestFit="1" customWidth="1"/>
    <col min="130" max="130" width="21.7109375" style="4" bestFit="1" customWidth="1"/>
    <col min="131" max="131" width="13.85546875" style="4" bestFit="1" customWidth="1"/>
    <col min="132" max="132" width="20.5703125" style="4" bestFit="1" customWidth="1"/>
    <col min="133" max="133" width="13.85546875" style="4" bestFit="1" customWidth="1"/>
    <col min="134" max="134" width="19.5703125" style="4" bestFit="1" customWidth="1"/>
    <col min="135" max="135" width="13.85546875" style="4" bestFit="1" customWidth="1"/>
    <col min="136" max="136" width="21.7109375" style="4" bestFit="1" customWidth="1"/>
    <col min="137" max="137" width="13.85546875" style="4" bestFit="1" customWidth="1"/>
    <col min="138" max="138" width="21.7109375" style="4" bestFit="1" customWidth="1"/>
    <col min="139" max="139" width="12.85546875" style="4" bestFit="1" customWidth="1"/>
    <col min="140" max="140" width="21.7109375" style="4" bestFit="1" customWidth="1"/>
    <col min="141" max="141" width="13.85546875" style="4" bestFit="1" customWidth="1"/>
    <col min="142" max="142" width="19.5703125" style="4" bestFit="1" customWidth="1"/>
    <col min="143" max="143" width="13.85546875" style="4" bestFit="1" customWidth="1"/>
    <col min="144" max="144" width="21.7109375" style="4" bestFit="1" customWidth="1"/>
    <col min="145" max="145" width="12.85546875" style="4" bestFit="1" customWidth="1"/>
    <col min="146" max="146" width="21.7109375" style="4" bestFit="1" customWidth="1"/>
    <col min="147" max="147" width="13.85546875" style="4" bestFit="1" customWidth="1"/>
    <col min="148" max="148" width="21.7109375" style="4" bestFit="1" customWidth="1"/>
    <col min="149" max="149" width="13.85546875" style="4" bestFit="1" customWidth="1"/>
    <col min="150" max="150" width="21.7109375" style="4" bestFit="1" customWidth="1"/>
    <col min="151" max="151" width="13.85546875" style="4" bestFit="1" customWidth="1"/>
    <col min="152" max="152" width="21.7109375" style="4" bestFit="1" customWidth="1"/>
    <col min="153" max="153" width="13.85546875" style="4" bestFit="1" customWidth="1"/>
    <col min="154" max="154" width="21.7109375" style="4" bestFit="1" customWidth="1"/>
    <col min="155" max="155" width="12.85546875" style="4" bestFit="1" customWidth="1"/>
    <col min="156" max="156" width="21.7109375" style="4" bestFit="1" customWidth="1"/>
    <col min="157" max="157" width="13.85546875" style="4" bestFit="1" customWidth="1"/>
    <col min="158" max="158" width="21.7109375" style="4" bestFit="1" customWidth="1"/>
    <col min="159" max="159" width="13.85546875" style="4" bestFit="1" customWidth="1"/>
    <col min="160" max="160" width="21.7109375" style="4" bestFit="1" customWidth="1"/>
    <col min="161" max="161" width="13.85546875" style="4" bestFit="1" customWidth="1"/>
    <col min="162" max="162" width="21.7109375" style="4" bestFit="1" customWidth="1"/>
    <col min="163" max="163" width="13.85546875" style="4" bestFit="1" customWidth="1"/>
    <col min="164" max="164" width="21.7109375" style="4" bestFit="1" customWidth="1"/>
    <col min="165" max="165" width="12" style="4" bestFit="1" customWidth="1"/>
    <col min="166" max="166" width="21.7109375" style="4" bestFit="1" customWidth="1"/>
    <col min="167" max="167" width="13.85546875" style="4" bestFit="1" customWidth="1"/>
    <col min="168" max="168" width="20.5703125" style="4" bestFit="1" customWidth="1"/>
    <col min="169" max="169" width="12.85546875" style="4" bestFit="1" customWidth="1"/>
    <col min="170" max="170" width="20.5703125" style="4" bestFit="1" customWidth="1"/>
    <col min="171" max="171" width="13.85546875" style="4" bestFit="1" customWidth="1"/>
    <col min="172" max="172" width="21.7109375" style="4" bestFit="1" customWidth="1"/>
    <col min="173" max="173" width="13.85546875" style="4" bestFit="1" customWidth="1"/>
    <col min="174" max="174" width="21.7109375" style="4" bestFit="1" customWidth="1"/>
    <col min="175" max="175" width="13.85546875" style="4" bestFit="1" customWidth="1"/>
    <col min="176" max="176" width="21.7109375" style="4" bestFit="1" customWidth="1"/>
    <col min="177" max="177" width="13.85546875" style="4" bestFit="1" customWidth="1"/>
    <col min="178" max="178" width="20.5703125" style="4" bestFit="1" customWidth="1"/>
    <col min="179" max="179" width="12.85546875" style="4" bestFit="1" customWidth="1"/>
    <col min="180" max="180" width="21.7109375" style="4" bestFit="1" customWidth="1"/>
    <col min="181" max="181" width="13.85546875" style="4" bestFit="1" customWidth="1"/>
    <col min="182" max="182" width="19.5703125" style="4" bestFit="1" customWidth="1"/>
    <col min="183" max="183" width="13.85546875" style="4" bestFit="1" customWidth="1"/>
    <col min="184" max="184" width="21.7109375" style="4" bestFit="1" customWidth="1"/>
    <col min="185" max="185" width="13.85546875" style="4" bestFit="1" customWidth="1"/>
    <col min="186" max="186" width="21.7109375" style="4" bestFit="1" customWidth="1"/>
    <col min="187" max="187" width="13.85546875" style="4" bestFit="1" customWidth="1"/>
    <col min="188" max="188" width="21.7109375" style="4" bestFit="1" customWidth="1"/>
    <col min="189" max="189" width="13.85546875" style="4" bestFit="1" customWidth="1"/>
    <col min="190" max="190" width="20.5703125" style="4" bestFit="1" customWidth="1"/>
    <col min="191" max="191" width="13.85546875" style="4" bestFit="1" customWidth="1"/>
    <col min="192" max="192" width="21.7109375" style="4" bestFit="1" customWidth="1"/>
    <col min="193" max="193" width="12.85546875" style="4" bestFit="1" customWidth="1"/>
    <col min="194" max="194" width="21.7109375" style="4" bestFit="1" customWidth="1"/>
    <col min="195" max="195" width="13.85546875" style="4" bestFit="1" customWidth="1"/>
    <col min="196" max="196" width="21.7109375" style="4" bestFit="1" customWidth="1"/>
    <col min="197" max="197" width="13.85546875" style="4" bestFit="1" customWidth="1"/>
    <col min="198" max="198" width="21.7109375" style="4" bestFit="1" customWidth="1"/>
    <col min="199" max="199" width="12.85546875" style="4" bestFit="1" customWidth="1"/>
    <col min="200" max="200" width="21.7109375" style="4" bestFit="1" customWidth="1"/>
    <col min="201" max="201" width="13.85546875" style="4" bestFit="1" customWidth="1"/>
    <col min="202" max="202" width="20.5703125" style="4" bestFit="1" customWidth="1"/>
    <col min="203" max="203" width="13.85546875" style="4" bestFit="1" customWidth="1"/>
    <col min="204" max="204" width="21.7109375" style="4" bestFit="1" customWidth="1"/>
    <col min="205" max="205" width="13.85546875" style="4" bestFit="1" customWidth="1"/>
    <col min="206" max="206" width="19.5703125" style="4" bestFit="1" customWidth="1"/>
    <col min="207" max="207" width="13.85546875" style="4" bestFit="1" customWidth="1"/>
    <col min="208" max="208" width="21.7109375" style="4" bestFit="1" customWidth="1"/>
    <col min="209" max="209" width="13.85546875" style="4" bestFit="1" customWidth="1"/>
    <col min="210" max="210" width="21.7109375" style="4" bestFit="1" customWidth="1"/>
    <col min="211" max="211" width="13.85546875" style="4" bestFit="1" customWidth="1"/>
    <col min="212" max="212" width="21.7109375" style="4" bestFit="1" customWidth="1"/>
    <col min="213" max="213" width="13.85546875" style="4" bestFit="1" customWidth="1"/>
    <col min="214" max="214" width="21.7109375" style="4" bestFit="1" customWidth="1"/>
    <col min="215" max="215" width="13.85546875" style="4" bestFit="1" customWidth="1"/>
    <col min="216" max="216" width="19.5703125" style="4" bestFit="1" customWidth="1"/>
    <col min="217" max="217" width="12.85546875" style="4" bestFit="1" customWidth="1"/>
    <col min="218" max="218" width="21.7109375" style="4" bestFit="1" customWidth="1"/>
    <col min="219" max="219" width="13.85546875" style="4" bestFit="1" customWidth="1"/>
    <col min="220" max="220" width="21.7109375" style="4" bestFit="1" customWidth="1"/>
    <col min="221" max="221" width="13.85546875" style="4" bestFit="1" customWidth="1"/>
    <col min="222" max="222" width="19.5703125" style="4" bestFit="1" customWidth="1"/>
    <col min="223" max="223" width="13.85546875" style="4" bestFit="1" customWidth="1"/>
    <col min="224" max="224" width="21.7109375" style="4" bestFit="1" customWidth="1"/>
    <col min="225" max="225" width="13.85546875" style="4" bestFit="1" customWidth="1"/>
    <col min="226" max="226" width="19.5703125" style="4" bestFit="1" customWidth="1"/>
    <col min="227" max="227" width="13.85546875" style="4" bestFit="1" customWidth="1"/>
    <col min="228" max="228" width="21.7109375" style="4" bestFit="1" customWidth="1"/>
    <col min="229" max="229" width="13.85546875" style="4" bestFit="1" customWidth="1"/>
    <col min="230" max="230" width="21.7109375" style="4" bestFit="1" customWidth="1"/>
    <col min="231" max="231" width="13.85546875" style="4" bestFit="1" customWidth="1"/>
    <col min="232" max="232" width="21.7109375" style="4" bestFit="1" customWidth="1"/>
    <col min="233" max="233" width="13.85546875" style="4" bestFit="1" customWidth="1"/>
    <col min="234" max="234" width="20.5703125" style="4" bestFit="1" customWidth="1"/>
    <col min="235" max="235" width="13.85546875" style="4" bestFit="1" customWidth="1"/>
    <col min="236" max="236" width="21.7109375" style="4" bestFit="1" customWidth="1"/>
    <col min="237" max="237" width="13.85546875" style="4" bestFit="1" customWidth="1"/>
    <col min="238" max="238" width="20.5703125" style="4" bestFit="1" customWidth="1"/>
    <col min="239" max="239" width="13.85546875" style="4" bestFit="1" customWidth="1"/>
    <col min="240" max="240" width="21.7109375" style="4" bestFit="1" customWidth="1"/>
    <col min="241" max="241" width="13.85546875" style="4" bestFit="1" customWidth="1"/>
    <col min="242" max="242" width="20.5703125" style="4" bestFit="1" customWidth="1"/>
    <col min="243" max="243" width="13.85546875" style="4" bestFit="1" customWidth="1"/>
    <col min="244" max="244" width="21.7109375" style="4" bestFit="1" customWidth="1"/>
    <col min="245" max="245" width="13.85546875" style="4" bestFit="1" customWidth="1"/>
    <col min="246" max="246" width="21.7109375" style="4" bestFit="1" customWidth="1"/>
    <col min="247" max="247" width="13.85546875" style="4" bestFit="1" customWidth="1"/>
    <col min="248" max="248" width="21.7109375" style="4" bestFit="1" customWidth="1"/>
    <col min="249" max="249" width="13.85546875" style="4" bestFit="1" customWidth="1"/>
    <col min="250" max="250" width="21.7109375" style="4" bestFit="1" customWidth="1"/>
    <col min="251" max="251" width="13.85546875" style="4" bestFit="1" customWidth="1"/>
    <col min="252" max="252" width="20.5703125" style="4" bestFit="1" customWidth="1"/>
    <col min="253" max="253" width="13.85546875" style="4" bestFit="1" customWidth="1"/>
    <col min="254" max="254" width="21.7109375" style="4" bestFit="1" customWidth="1"/>
    <col min="255" max="255" width="13.85546875" style="4" bestFit="1" customWidth="1"/>
    <col min="256" max="256" width="21.7109375" style="4" bestFit="1" customWidth="1"/>
    <col min="257" max="257" width="13.85546875" style="4" bestFit="1" customWidth="1"/>
    <col min="258" max="258" width="21.7109375" style="4" bestFit="1" customWidth="1"/>
    <col min="259" max="259" width="13.85546875" style="4" bestFit="1" customWidth="1"/>
    <col min="260" max="260" width="21.7109375" style="4" bestFit="1" customWidth="1"/>
    <col min="261" max="261" width="13.85546875" style="4" bestFit="1" customWidth="1"/>
    <col min="262" max="262" width="21.7109375" style="4" bestFit="1" customWidth="1"/>
    <col min="263" max="263" width="12.85546875" style="4" bestFit="1" customWidth="1"/>
    <col min="264" max="264" width="21.7109375" style="4" bestFit="1" customWidth="1"/>
    <col min="265" max="265" width="13.85546875" style="4" bestFit="1" customWidth="1"/>
    <col min="266" max="266" width="21.7109375" style="4" bestFit="1" customWidth="1"/>
    <col min="267" max="267" width="13.85546875" style="4" bestFit="1" customWidth="1"/>
    <col min="268" max="268" width="21.7109375" style="4" bestFit="1" customWidth="1"/>
    <col min="269" max="269" width="13.85546875" style="4" bestFit="1" customWidth="1"/>
    <col min="270" max="270" width="20.5703125" style="4" bestFit="1" customWidth="1"/>
    <col min="271" max="271" width="13.85546875" style="4" bestFit="1" customWidth="1"/>
    <col min="272" max="272" width="20.5703125" style="4" bestFit="1" customWidth="1"/>
    <col min="273" max="273" width="12.85546875" style="4" bestFit="1" customWidth="1"/>
    <col min="274" max="274" width="21.7109375" style="4" bestFit="1" customWidth="1"/>
    <col min="275" max="275" width="13.85546875" style="4" bestFit="1" customWidth="1"/>
    <col min="276" max="276" width="21.7109375" style="4" bestFit="1" customWidth="1"/>
    <col min="277" max="277" width="12.85546875" style="4" bestFit="1" customWidth="1"/>
    <col min="278" max="278" width="21.7109375" style="4" bestFit="1" customWidth="1"/>
    <col min="279" max="279" width="13.85546875" style="4" bestFit="1" customWidth="1"/>
    <col min="280" max="280" width="21.7109375" style="4" bestFit="1" customWidth="1"/>
    <col min="281" max="281" width="13.85546875" style="4" bestFit="1" customWidth="1"/>
    <col min="282" max="282" width="21.7109375" style="4" bestFit="1" customWidth="1"/>
    <col min="283" max="283" width="13.85546875" style="4" bestFit="1" customWidth="1"/>
    <col min="284" max="284" width="20.5703125" style="4" bestFit="1" customWidth="1"/>
    <col min="285" max="285" width="13.85546875" style="4" bestFit="1" customWidth="1"/>
    <col min="286" max="286" width="21.7109375" style="4" bestFit="1" customWidth="1"/>
    <col min="287" max="287" width="13.85546875" style="4" bestFit="1" customWidth="1"/>
    <col min="288" max="288" width="21.7109375" style="4" bestFit="1" customWidth="1"/>
    <col min="289" max="289" width="13.85546875" style="4" bestFit="1" customWidth="1"/>
    <col min="290" max="290" width="21.7109375" style="4" bestFit="1" customWidth="1"/>
    <col min="291" max="291" width="12.85546875" style="4" bestFit="1" customWidth="1"/>
    <col min="292" max="292" width="20.5703125" style="4" bestFit="1" customWidth="1"/>
    <col min="293" max="293" width="13.85546875" style="4" bestFit="1" customWidth="1"/>
    <col min="294" max="294" width="21.7109375" style="4" bestFit="1" customWidth="1"/>
    <col min="295" max="295" width="13.85546875" style="4" bestFit="1" customWidth="1"/>
    <col min="296" max="296" width="21.7109375" style="4" bestFit="1" customWidth="1"/>
    <col min="297" max="297" width="13.85546875" style="4" bestFit="1" customWidth="1"/>
    <col min="298" max="298" width="21.7109375" style="4" bestFit="1" customWidth="1"/>
    <col min="299" max="299" width="13.85546875" style="4" bestFit="1" customWidth="1"/>
    <col min="300" max="300" width="21.7109375" style="4" bestFit="1" customWidth="1"/>
    <col min="301" max="301" width="13.85546875" style="4" bestFit="1" customWidth="1"/>
    <col min="302" max="302" width="21.7109375" style="4" bestFit="1" customWidth="1"/>
    <col min="303" max="303" width="13.85546875" style="4" bestFit="1" customWidth="1"/>
    <col min="304" max="304" width="21.7109375" style="4" bestFit="1" customWidth="1"/>
    <col min="305" max="305" width="13.85546875" style="4" bestFit="1" customWidth="1"/>
    <col min="306" max="306" width="21.7109375" style="4" bestFit="1" customWidth="1"/>
    <col min="307" max="307" width="13.85546875" style="4" bestFit="1" customWidth="1"/>
    <col min="308" max="308" width="21.7109375" style="4" bestFit="1" customWidth="1"/>
    <col min="309" max="309" width="13.85546875" style="4" bestFit="1" customWidth="1"/>
    <col min="310" max="310" width="21.7109375" style="4" bestFit="1" customWidth="1"/>
    <col min="311" max="311" width="13.85546875" style="4" bestFit="1" customWidth="1"/>
    <col min="312" max="312" width="21.7109375" style="4" bestFit="1" customWidth="1"/>
    <col min="313" max="313" width="13.85546875" style="4" bestFit="1" customWidth="1"/>
    <col min="314" max="314" width="21.7109375" style="4" bestFit="1" customWidth="1"/>
    <col min="315" max="315" width="13.85546875" style="4" bestFit="1" customWidth="1"/>
    <col min="316" max="316" width="18.5703125" style="4" bestFit="1" customWidth="1"/>
    <col min="317" max="317" width="13.85546875" style="4" bestFit="1" customWidth="1"/>
    <col min="318" max="318" width="21.7109375" style="4" bestFit="1" customWidth="1"/>
    <col min="319" max="319" width="13.85546875" style="4" bestFit="1" customWidth="1"/>
    <col min="320" max="320" width="21.7109375" style="4" bestFit="1" customWidth="1"/>
    <col min="321" max="321" width="13.85546875" style="4" bestFit="1" customWidth="1"/>
    <col min="322" max="322" width="21.7109375" style="4" bestFit="1" customWidth="1"/>
    <col min="323" max="323" width="13.85546875" style="4" bestFit="1" customWidth="1"/>
    <col min="324" max="324" width="21.7109375" style="4" bestFit="1" customWidth="1"/>
    <col min="325" max="325" width="13.85546875" style="4" bestFit="1" customWidth="1"/>
    <col min="326" max="326" width="20.5703125" style="4" bestFit="1" customWidth="1"/>
    <col min="327" max="327" width="13.85546875" style="4" bestFit="1" customWidth="1"/>
    <col min="328" max="328" width="20.5703125" style="4" bestFit="1" customWidth="1"/>
    <col min="329" max="329" width="13.85546875" style="4" bestFit="1" customWidth="1"/>
    <col min="330" max="330" width="21.7109375" style="4" bestFit="1" customWidth="1"/>
    <col min="331" max="331" width="13.85546875" style="4" bestFit="1" customWidth="1"/>
    <col min="332" max="332" width="20.5703125" style="4" bestFit="1" customWidth="1"/>
    <col min="333" max="333" width="13.85546875" style="4" bestFit="1" customWidth="1"/>
    <col min="334" max="334" width="20.5703125" style="4" bestFit="1" customWidth="1"/>
    <col min="335" max="335" width="13.85546875" style="4" bestFit="1" customWidth="1"/>
    <col min="336" max="336" width="20.5703125" style="4" bestFit="1" customWidth="1"/>
    <col min="337" max="337" width="13.85546875" style="4" bestFit="1" customWidth="1"/>
    <col min="338" max="338" width="21.7109375" style="4" bestFit="1" customWidth="1"/>
    <col min="339" max="339" width="13.85546875" style="4" bestFit="1" customWidth="1"/>
    <col min="340" max="340" width="21.7109375" style="4" bestFit="1" customWidth="1"/>
    <col min="341" max="341" width="13.85546875" style="4" bestFit="1" customWidth="1"/>
    <col min="342" max="342" width="21.7109375" style="4" bestFit="1" customWidth="1"/>
    <col min="343" max="343" width="12.85546875" style="4" bestFit="1" customWidth="1"/>
    <col min="344" max="344" width="21.7109375" style="4" bestFit="1" customWidth="1"/>
    <col min="345" max="345" width="13.85546875" style="4" bestFit="1" customWidth="1"/>
    <col min="346" max="346" width="20.5703125" style="4" bestFit="1" customWidth="1"/>
    <col min="347" max="347" width="13.85546875" style="4" bestFit="1" customWidth="1"/>
    <col min="348" max="348" width="18.5703125" style="4" bestFit="1" customWidth="1"/>
    <col min="349" max="349" width="13.85546875" style="4" bestFit="1" customWidth="1"/>
    <col min="350" max="350" width="21.7109375" style="4" bestFit="1" customWidth="1"/>
    <col min="351" max="351" width="13.85546875" style="4" bestFit="1" customWidth="1"/>
    <col min="352" max="352" width="21.7109375" style="4" bestFit="1" customWidth="1"/>
    <col min="353" max="353" width="12.85546875" style="4" bestFit="1" customWidth="1"/>
    <col min="354" max="354" width="20.5703125" style="4" bestFit="1" customWidth="1"/>
    <col min="355" max="355" width="13.85546875" style="4" bestFit="1" customWidth="1"/>
    <col min="356" max="356" width="21.7109375" style="4" bestFit="1" customWidth="1"/>
    <col min="357" max="357" width="13.85546875" style="4" bestFit="1" customWidth="1"/>
    <col min="358" max="358" width="20.5703125" style="4" bestFit="1" customWidth="1"/>
    <col min="359" max="359" width="13.85546875" style="4" bestFit="1" customWidth="1"/>
    <col min="360" max="360" width="20.5703125" style="4" bestFit="1" customWidth="1"/>
    <col min="361" max="361" width="13.85546875" style="4" bestFit="1" customWidth="1"/>
    <col min="362" max="362" width="21.7109375" style="4" bestFit="1" customWidth="1"/>
    <col min="363" max="363" width="13.85546875" style="4" bestFit="1" customWidth="1"/>
    <col min="364" max="364" width="20.5703125" style="4" bestFit="1" customWidth="1"/>
    <col min="365" max="365" width="13.85546875" style="4" bestFit="1" customWidth="1"/>
    <col min="366" max="366" width="21.7109375" style="4" bestFit="1" customWidth="1"/>
    <col min="367" max="367" width="13.85546875" style="4" bestFit="1" customWidth="1"/>
    <col min="368" max="368" width="21.7109375" style="4" bestFit="1" customWidth="1"/>
    <col min="369" max="369" width="13.85546875" style="4" bestFit="1" customWidth="1"/>
    <col min="370" max="370" width="21.7109375" style="4" bestFit="1" customWidth="1"/>
    <col min="371" max="371" width="13.85546875" style="4" bestFit="1" customWidth="1"/>
    <col min="372" max="372" width="21.7109375" style="4" bestFit="1" customWidth="1"/>
    <col min="373" max="373" width="13.85546875" style="4" bestFit="1" customWidth="1"/>
    <col min="374" max="374" width="20.5703125" style="4" bestFit="1" customWidth="1"/>
    <col min="375" max="375" width="12.85546875" style="4" bestFit="1" customWidth="1"/>
    <col min="376" max="376" width="21.7109375" style="4" bestFit="1" customWidth="1"/>
    <col min="377" max="377" width="13.85546875" style="4" bestFit="1" customWidth="1"/>
    <col min="378" max="378" width="21.7109375" style="4" bestFit="1" customWidth="1"/>
    <col min="379" max="379" width="13.85546875" style="4" bestFit="1" customWidth="1"/>
    <col min="380" max="380" width="21.7109375" style="4" bestFit="1" customWidth="1"/>
    <col min="381" max="381" width="13.85546875" style="4" bestFit="1" customWidth="1"/>
    <col min="382" max="382" width="21.7109375" style="4" bestFit="1" customWidth="1"/>
    <col min="383" max="383" width="13.85546875" style="4" bestFit="1" customWidth="1"/>
    <col min="384" max="384" width="21.7109375" style="4" bestFit="1" customWidth="1"/>
    <col min="385" max="385" width="13.85546875" style="4" bestFit="1" customWidth="1"/>
    <col min="386" max="386" width="20.5703125" style="4" bestFit="1" customWidth="1"/>
    <col min="387" max="387" width="13.85546875" style="4" bestFit="1" customWidth="1"/>
    <col min="388" max="388" width="21.7109375" style="4" bestFit="1" customWidth="1"/>
    <col min="389" max="389" width="13.85546875" style="4" bestFit="1" customWidth="1"/>
    <col min="390" max="390" width="20.5703125" style="4" bestFit="1" customWidth="1"/>
    <col min="391" max="391" width="13.85546875" style="4" bestFit="1" customWidth="1"/>
    <col min="392" max="392" width="17.5703125" style="4" bestFit="1" customWidth="1"/>
    <col min="393" max="393" width="13.85546875" style="4" bestFit="1" customWidth="1"/>
    <col min="394" max="394" width="21.7109375" style="4" bestFit="1" customWidth="1"/>
    <col min="395" max="395" width="13.85546875" style="4" bestFit="1" customWidth="1"/>
    <col min="396" max="396" width="21.7109375" style="4" bestFit="1" customWidth="1"/>
    <col min="397" max="397" width="13.85546875" style="4" bestFit="1" customWidth="1"/>
    <col min="398" max="398" width="20.5703125" style="4" bestFit="1" customWidth="1"/>
    <col min="399" max="399" width="13.85546875" style="4" bestFit="1" customWidth="1"/>
    <col min="400" max="400" width="21.7109375" style="4" bestFit="1" customWidth="1"/>
    <col min="401" max="401" width="13.85546875" style="4" bestFit="1" customWidth="1"/>
    <col min="402" max="402" width="21.7109375" style="4" bestFit="1" customWidth="1"/>
    <col min="403" max="403" width="13.85546875" style="4" bestFit="1" customWidth="1"/>
    <col min="404" max="404" width="21.7109375" style="4" bestFit="1" customWidth="1"/>
    <col min="405" max="405" width="13.85546875" style="4" bestFit="1" customWidth="1"/>
    <col min="406" max="406" width="21.7109375" style="4" bestFit="1" customWidth="1"/>
    <col min="407" max="407" width="13.85546875" style="4" bestFit="1" customWidth="1"/>
    <col min="408" max="408" width="21.7109375" style="4" bestFit="1" customWidth="1"/>
    <col min="409" max="409" width="13.85546875" style="4" bestFit="1" customWidth="1"/>
    <col min="410" max="410" width="20.5703125" style="4" bestFit="1" customWidth="1"/>
    <col min="411" max="411" width="13.85546875" style="4" bestFit="1" customWidth="1"/>
    <col min="412" max="412" width="21.7109375" style="4" bestFit="1" customWidth="1"/>
    <col min="413" max="413" width="13.85546875" style="4" bestFit="1" customWidth="1"/>
    <col min="414" max="414" width="21.7109375" style="4" bestFit="1" customWidth="1"/>
    <col min="415" max="415" width="13.85546875" style="4" bestFit="1" customWidth="1"/>
    <col min="416" max="416" width="21.7109375" style="4" bestFit="1" customWidth="1"/>
    <col min="417" max="417" width="13.85546875" style="4" bestFit="1" customWidth="1"/>
    <col min="418" max="418" width="21.7109375" style="4" bestFit="1" customWidth="1"/>
    <col min="419" max="419" width="13.85546875" style="4" bestFit="1" customWidth="1"/>
    <col min="420" max="420" width="20.5703125" style="4" bestFit="1" customWidth="1"/>
    <col min="421" max="421" width="13.85546875" style="4" bestFit="1" customWidth="1"/>
    <col min="422" max="422" width="21.7109375" style="4" bestFit="1" customWidth="1"/>
    <col min="423" max="423" width="12.85546875" style="4" bestFit="1" customWidth="1"/>
    <col min="424" max="424" width="21.7109375" style="4" bestFit="1" customWidth="1"/>
    <col min="425" max="425" width="13.85546875" style="4" bestFit="1" customWidth="1"/>
    <col min="426" max="426" width="21.7109375" style="4" bestFit="1" customWidth="1"/>
    <col min="427" max="427" width="13.85546875" style="4" bestFit="1" customWidth="1"/>
    <col min="428" max="428" width="18.5703125" style="4" bestFit="1" customWidth="1"/>
    <col min="429" max="429" width="13.85546875" style="4" bestFit="1" customWidth="1"/>
    <col min="430" max="430" width="21.7109375" style="4" bestFit="1" customWidth="1"/>
    <col min="431" max="431" width="13.85546875" style="4" bestFit="1" customWidth="1"/>
    <col min="432" max="432" width="21.7109375" style="4" bestFit="1" customWidth="1"/>
    <col min="433" max="433" width="13.85546875" style="4" bestFit="1" customWidth="1"/>
    <col min="434" max="434" width="21.7109375" style="4" bestFit="1" customWidth="1"/>
    <col min="435" max="435" width="13.85546875" style="4" bestFit="1" customWidth="1"/>
    <col min="436" max="436" width="21.7109375" style="4" bestFit="1" customWidth="1"/>
    <col min="437" max="437" width="13.85546875" style="4" bestFit="1" customWidth="1"/>
    <col min="438" max="438" width="21.7109375" style="4" bestFit="1" customWidth="1"/>
    <col min="439" max="439" width="12.85546875" style="4" bestFit="1" customWidth="1"/>
    <col min="440" max="440" width="21.7109375" style="4" bestFit="1" customWidth="1"/>
    <col min="441" max="441" width="13.85546875" style="4" bestFit="1" customWidth="1"/>
    <col min="442" max="442" width="21.7109375" style="4" bestFit="1" customWidth="1"/>
    <col min="443" max="443" width="13.85546875" style="4" bestFit="1" customWidth="1"/>
    <col min="444" max="444" width="21.7109375" style="4" bestFit="1" customWidth="1"/>
    <col min="445" max="445" width="12.85546875" style="4" bestFit="1" customWidth="1"/>
    <col min="446" max="446" width="21.7109375" style="4" bestFit="1" customWidth="1"/>
    <col min="447" max="447" width="13.85546875" style="4" bestFit="1" customWidth="1"/>
    <col min="448" max="448" width="21.7109375" style="4" bestFit="1" customWidth="1"/>
    <col min="449" max="449" width="13.85546875" style="4" bestFit="1" customWidth="1"/>
    <col min="450" max="450" width="21.7109375" style="4" bestFit="1" customWidth="1"/>
    <col min="451" max="451" width="13.85546875" style="4" bestFit="1" customWidth="1"/>
    <col min="452" max="452" width="21.7109375" style="4" bestFit="1" customWidth="1"/>
    <col min="453" max="453" width="13.85546875" style="4" bestFit="1" customWidth="1"/>
    <col min="454" max="454" width="21.7109375" style="4" bestFit="1" customWidth="1"/>
    <col min="455" max="455" width="13.85546875" style="4" bestFit="1" customWidth="1"/>
    <col min="456" max="456" width="21.7109375" style="4" bestFit="1" customWidth="1"/>
    <col min="457" max="457" width="12.85546875" style="4" bestFit="1" customWidth="1"/>
    <col min="458" max="458" width="21.7109375" style="4" bestFit="1" customWidth="1"/>
    <col min="459" max="459" width="13.85546875" style="4" bestFit="1" customWidth="1"/>
    <col min="460" max="460" width="21.7109375" style="4" bestFit="1" customWidth="1"/>
    <col min="461" max="461" width="13.85546875" style="4" bestFit="1" customWidth="1"/>
    <col min="462" max="462" width="20.5703125" style="4" bestFit="1" customWidth="1"/>
    <col min="463" max="463" width="13.85546875" style="4" bestFit="1" customWidth="1"/>
    <col min="464" max="464" width="20.5703125" style="4" bestFit="1" customWidth="1"/>
    <col min="465" max="465" width="13.85546875" style="4" bestFit="1" customWidth="1"/>
    <col min="466" max="466" width="21.7109375" style="4" bestFit="1" customWidth="1"/>
    <col min="467" max="467" width="13.85546875" style="4" bestFit="1" customWidth="1"/>
    <col min="468" max="468" width="21.7109375" style="4" bestFit="1" customWidth="1"/>
    <col min="469" max="469" width="13.85546875" style="4" bestFit="1" customWidth="1"/>
    <col min="470" max="470" width="19.5703125" style="4" bestFit="1" customWidth="1"/>
    <col min="471" max="471" width="13.85546875" style="4" bestFit="1" customWidth="1"/>
    <col min="472" max="472" width="21.7109375" style="4" bestFit="1" customWidth="1"/>
    <col min="473" max="473" width="13.85546875" style="4" bestFit="1" customWidth="1"/>
    <col min="474" max="474" width="21.7109375" style="4" bestFit="1" customWidth="1"/>
    <col min="475" max="475" width="12" style="4" bestFit="1" customWidth="1"/>
    <col min="476" max="476" width="21.7109375" style="4" bestFit="1" customWidth="1"/>
    <col min="477" max="477" width="12.85546875" style="4" bestFit="1" customWidth="1"/>
    <col min="478" max="478" width="21.7109375" style="4" bestFit="1" customWidth="1"/>
    <col min="479" max="479" width="12.85546875" style="4" bestFit="1" customWidth="1"/>
    <col min="480" max="480" width="21.7109375" style="4" bestFit="1" customWidth="1"/>
    <col min="481" max="481" width="13.85546875" style="4" bestFit="1" customWidth="1"/>
    <col min="482" max="482" width="20.5703125" style="4" bestFit="1" customWidth="1"/>
    <col min="483" max="483" width="13.85546875" style="4" bestFit="1" customWidth="1"/>
    <col min="484" max="484" width="20.5703125" style="4" bestFit="1" customWidth="1"/>
    <col min="485" max="485" width="13.85546875" style="4" bestFit="1" customWidth="1"/>
    <col min="486" max="486" width="21.7109375" style="4" bestFit="1" customWidth="1"/>
    <col min="487" max="487" width="13.85546875" style="4" bestFit="1" customWidth="1"/>
    <col min="488" max="488" width="21.7109375" style="4" bestFit="1" customWidth="1"/>
    <col min="489" max="489" width="13.85546875" style="4" bestFit="1" customWidth="1"/>
    <col min="490" max="490" width="21.7109375" style="4" bestFit="1" customWidth="1"/>
    <col min="491" max="491" width="13.85546875" style="4" bestFit="1" customWidth="1"/>
    <col min="492" max="492" width="21.7109375" style="4" bestFit="1" customWidth="1"/>
    <col min="493" max="493" width="13.85546875" style="4" bestFit="1" customWidth="1"/>
    <col min="494" max="494" width="21.7109375" style="4" bestFit="1" customWidth="1"/>
    <col min="495" max="495" width="13.85546875" style="4" bestFit="1" customWidth="1"/>
    <col min="496" max="496" width="21.7109375" style="4" bestFit="1" customWidth="1"/>
    <col min="497" max="497" width="13.85546875" style="4" bestFit="1" customWidth="1"/>
    <col min="498" max="498" width="21.7109375" style="4" bestFit="1" customWidth="1"/>
    <col min="499" max="499" width="13.85546875" style="4" bestFit="1" customWidth="1"/>
    <col min="500" max="500" width="21.7109375" style="4" bestFit="1" customWidth="1"/>
    <col min="501" max="501" width="13.85546875" style="4" bestFit="1" customWidth="1"/>
    <col min="502" max="502" width="21.7109375" style="4" bestFit="1" customWidth="1"/>
    <col min="503" max="503" width="13.85546875" style="4" bestFit="1" customWidth="1"/>
    <col min="504" max="504" width="21.7109375" style="4" bestFit="1" customWidth="1"/>
    <col min="505" max="505" width="13.85546875" style="4" bestFit="1" customWidth="1"/>
    <col min="506" max="506" width="21.7109375" style="4" bestFit="1" customWidth="1"/>
    <col min="507" max="507" width="13.85546875" style="4" bestFit="1" customWidth="1"/>
    <col min="508" max="508" width="21.7109375" style="4" bestFit="1" customWidth="1"/>
    <col min="509" max="509" width="13.85546875" style="4" bestFit="1" customWidth="1"/>
    <col min="510" max="510" width="20.5703125" style="4" bestFit="1" customWidth="1"/>
    <col min="511" max="511" width="13.85546875" style="4" bestFit="1" customWidth="1"/>
    <col min="512" max="512" width="21.7109375" style="4" bestFit="1" customWidth="1"/>
    <col min="513" max="513" width="13.85546875" style="4" bestFit="1" customWidth="1"/>
    <col min="514" max="514" width="21.7109375" style="4" bestFit="1" customWidth="1"/>
    <col min="515" max="515" width="13.85546875" style="4" bestFit="1" customWidth="1"/>
    <col min="516" max="516" width="18.5703125" style="4" bestFit="1" customWidth="1"/>
    <col min="517" max="517" width="13.85546875" style="4" bestFit="1" customWidth="1"/>
    <col min="518" max="518" width="20.5703125" style="4" bestFit="1" customWidth="1"/>
    <col min="519" max="519" width="13.85546875" style="4" bestFit="1" customWidth="1"/>
    <col min="520" max="520" width="21.7109375" style="4" bestFit="1" customWidth="1"/>
    <col min="521" max="521" width="13.85546875" style="4" bestFit="1" customWidth="1"/>
    <col min="522" max="522" width="21.7109375" style="4" bestFit="1" customWidth="1"/>
    <col min="523" max="523" width="13.85546875" style="4" bestFit="1" customWidth="1"/>
    <col min="524" max="524" width="21.7109375" style="4" bestFit="1" customWidth="1"/>
    <col min="525" max="525" width="13.85546875" style="4" bestFit="1" customWidth="1"/>
    <col min="526" max="526" width="21.7109375" style="4" bestFit="1" customWidth="1"/>
    <col min="527" max="527" width="13.85546875" style="4" bestFit="1" customWidth="1"/>
    <col min="528" max="528" width="21.7109375" style="4" bestFit="1" customWidth="1"/>
    <col min="529" max="529" width="13.85546875" style="4" bestFit="1" customWidth="1"/>
    <col min="530" max="530" width="21.7109375" style="4" bestFit="1" customWidth="1"/>
    <col min="531" max="531" width="13.85546875" style="4" bestFit="1" customWidth="1"/>
    <col min="532" max="532" width="21.7109375" style="4" bestFit="1" customWidth="1"/>
    <col min="533" max="533" width="12.85546875" style="4" bestFit="1" customWidth="1"/>
    <col min="534" max="534" width="21.7109375" style="4" bestFit="1" customWidth="1"/>
    <col min="535" max="535" width="13.85546875" style="4" bestFit="1" customWidth="1"/>
    <col min="536" max="536" width="21.7109375" style="4" bestFit="1" customWidth="1"/>
    <col min="537" max="537" width="13.85546875" style="4" bestFit="1" customWidth="1"/>
    <col min="538" max="538" width="21.7109375" style="4" bestFit="1" customWidth="1"/>
    <col min="539" max="539" width="13.85546875" style="4" bestFit="1" customWidth="1"/>
    <col min="540" max="540" width="20.5703125" style="4" bestFit="1" customWidth="1"/>
    <col min="541" max="541" width="13.85546875" style="4" bestFit="1" customWidth="1"/>
    <col min="542" max="542" width="21.7109375" style="4" bestFit="1" customWidth="1"/>
    <col min="543" max="543" width="13.85546875" style="4" bestFit="1" customWidth="1"/>
    <col min="544" max="544" width="21.7109375" style="4" bestFit="1" customWidth="1"/>
    <col min="545" max="545" width="13.85546875" style="4" bestFit="1" customWidth="1"/>
    <col min="546" max="546" width="21.7109375" style="4" bestFit="1" customWidth="1"/>
    <col min="547" max="547" width="13.85546875" style="4" bestFit="1" customWidth="1"/>
    <col min="548" max="548" width="21.7109375" style="4" bestFit="1" customWidth="1"/>
    <col min="549" max="549" width="13.85546875" style="4" bestFit="1" customWidth="1"/>
    <col min="550" max="550" width="21.7109375" style="4" bestFit="1" customWidth="1"/>
    <col min="551" max="551" width="13.85546875" style="4" bestFit="1" customWidth="1"/>
    <col min="552" max="552" width="21.7109375" style="4" bestFit="1" customWidth="1"/>
    <col min="553" max="553" width="13.85546875" style="4" bestFit="1" customWidth="1"/>
    <col min="554" max="554" width="21.7109375" style="4" bestFit="1" customWidth="1"/>
    <col min="555" max="555" width="13.85546875" style="4" bestFit="1" customWidth="1"/>
    <col min="556" max="556" width="21.7109375" style="4" bestFit="1" customWidth="1"/>
    <col min="557" max="557" width="13.85546875" style="4" bestFit="1" customWidth="1"/>
    <col min="558" max="558" width="21.7109375" style="4" bestFit="1" customWidth="1"/>
    <col min="559" max="559" width="13.85546875" style="4" bestFit="1" customWidth="1"/>
    <col min="560" max="560" width="21.7109375" style="4" bestFit="1" customWidth="1"/>
    <col min="561" max="561" width="13.85546875" style="4" bestFit="1" customWidth="1"/>
    <col min="562" max="562" width="21.7109375" style="4" bestFit="1" customWidth="1"/>
    <col min="563" max="563" width="13.85546875" style="4" bestFit="1" customWidth="1"/>
    <col min="564" max="564" width="20.5703125" style="4" bestFit="1" customWidth="1"/>
    <col min="565" max="565" width="13.85546875" style="4" bestFit="1" customWidth="1"/>
    <col min="566" max="566" width="21.7109375" style="4" bestFit="1" customWidth="1"/>
    <col min="567" max="567" width="13.85546875" style="4" bestFit="1" customWidth="1"/>
    <col min="568" max="568" width="20.5703125" style="4" bestFit="1" customWidth="1"/>
    <col min="569" max="569" width="13.85546875" style="4" bestFit="1" customWidth="1"/>
    <col min="570" max="570" width="21.7109375" style="4" bestFit="1" customWidth="1"/>
    <col min="571" max="571" width="13.85546875" style="4" bestFit="1" customWidth="1"/>
    <col min="572" max="572" width="21.7109375" style="4" bestFit="1" customWidth="1"/>
    <col min="573" max="573" width="13.85546875" style="4" bestFit="1" customWidth="1"/>
    <col min="574" max="574" width="21.7109375" style="4" bestFit="1" customWidth="1"/>
    <col min="575" max="575" width="13.85546875" style="4" bestFit="1" customWidth="1"/>
    <col min="576" max="576" width="21.7109375" style="4" bestFit="1" customWidth="1"/>
    <col min="577" max="577" width="12.85546875" style="4" bestFit="1" customWidth="1"/>
    <col min="578" max="578" width="20.5703125" style="4" bestFit="1" customWidth="1"/>
    <col min="579" max="579" width="13.85546875" style="4" bestFit="1" customWidth="1"/>
    <col min="580" max="580" width="21.7109375" style="4" bestFit="1" customWidth="1"/>
    <col min="581" max="581" width="13.85546875" style="4" bestFit="1" customWidth="1"/>
    <col min="582" max="582" width="21.7109375" style="4" bestFit="1" customWidth="1"/>
    <col min="583" max="583" width="13.85546875" style="4" bestFit="1" customWidth="1"/>
    <col min="584" max="584" width="20.5703125" style="4" bestFit="1" customWidth="1"/>
    <col min="585" max="585" width="13.85546875" style="4" bestFit="1" customWidth="1"/>
    <col min="586" max="586" width="21.7109375" style="4" bestFit="1" customWidth="1"/>
    <col min="587" max="587" width="13.85546875" style="4" bestFit="1" customWidth="1"/>
    <col min="588" max="588" width="21.7109375" style="4" bestFit="1" customWidth="1"/>
    <col min="589" max="589" width="13.85546875" style="4" bestFit="1" customWidth="1"/>
    <col min="590" max="590" width="21.7109375" style="4" bestFit="1" customWidth="1"/>
    <col min="591" max="591" width="13.85546875" style="4" bestFit="1" customWidth="1"/>
    <col min="592" max="592" width="21.7109375" style="4" bestFit="1" customWidth="1"/>
    <col min="593" max="593" width="13.85546875" style="4" bestFit="1" customWidth="1"/>
    <col min="594" max="594" width="21.7109375" style="4" bestFit="1" customWidth="1"/>
    <col min="595" max="595" width="13.85546875" style="4" bestFit="1" customWidth="1"/>
    <col min="596" max="596" width="21.7109375" style="4" bestFit="1" customWidth="1"/>
    <col min="597" max="597" width="13.85546875" style="4" bestFit="1" customWidth="1"/>
    <col min="598" max="598" width="21.7109375" style="4" bestFit="1" customWidth="1"/>
    <col min="599" max="599" width="13.85546875" style="4" bestFit="1" customWidth="1"/>
    <col min="600" max="600" width="21.7109375" style="4" bestFit="1" customWidth="1"/>
    <col min="601" max="601" width="13.85546875" style="4" bestFit="1" customWidth="1"/>
    <col min="602" max="602" width="21.7109375" style="4" bestFit="1" customWidth="1"/>
    <col min="603" max="603" width="13.85546875" style="4" bestFit="1" customWidth="1"/>
    <col min="604" max="604" width="21.7109375" style="4" bestFit="1" customWidth="1"/>
    <col min="605" max="605" width="13.85546875" style="4" bestFit="1" customWidth="1"/>
    <col min="606" max="606" width="21.7109375" style="4" bestFit="1" customWidth="1"/>
    <col min="607" max="607" width="13.85546875" style="4" bestFit="1" customWidth="1"/>
    <col min="608" max="608" width="21.7109375" style="4" bestFit="1" customWidth="1"/>
    <col min="609" max="609" width="13.85546875" style="4" bestFit="1" customWidth="1"/>
    <col min="610" max="610" width="21.7109375" style="4" bestFit="1" customWidth="1"/>
    <col min="611" max="611" width="13.85546875" style="4" bestFit="1" customWidth="1"/>
    <col min="612" max="612" width="21.7109375" style="4" bestFit="1" customWidth="1"/>
    <col min="613" max="613" width="13.85546875" style="4" bestFit="1" customWidth="1"/>
    <col min="614" max="614" width="21.7109375" style="4" bestFit="1" customWidth="1"/>
    <col min="615" max="615" width="13.85546875" style="4" bestFit="1" customWidth="1"/>
    <col min="616" max="616" width="21.7109375" style="4" bestFit="1" customWidth="1"/>
    <col min="617" max="617" width="13.85546875" style="4" bestFit="1" customWidth="1"/>
    <col min="618" max="618" width="21.7109375" style="4" bestFit="1" customWidth="1"/>
    <col min="619" max="619" width="13.85546875" style="4" bestFit="1" customWidth="1"/>
    <col min="620" max="620" width="21.7109375" style="4" bestFit="1" customWidth="1"/>
    <col min="621" max="621" width="13.85546875" style="4" bestFit="1" customWidth="1"/>
    <col min="622" max="622" width="21.7109375" style="4" bestFit="1" customWidth="1"/>
    <col min="623" max="623" width="13.85546875" style="4" bestFit="1" customWidth="1"/>
    <col min="624" max="624" width="21.7109375" style="4" bestFit="1" customWidth="1"/>
    <col min="625" max="625" width="13.85546875" style="4" bestFit="1" customWidth="1"/>
    <col min="626" max="626" width="21.7109375" style="4" bestFit="1" customWidth="1"/>
    <col min="627" max="627" width="13.85546875" style="4" bestFit="1" customWidth="1"/>
    <col min="628" max="628" width="21.7109375" style="4" bestFit="1" customWidth="1"/>
    <col min="629" max="629" width="13.85546875" style="4" bestFit="1" customWidth="1"/>
    <col min="630" max="630" width="21.7109375" style="4" bestFit="1" customWidth="1"/>
    <col min="631" max="631" width="13.85546875" style="4" bestFit="1" customWidth="1"/>
    <col min="632" max="632" width="18.5703125" style="4" bestFit="1" customWidth="1"/>
    <col min="633" max="633" width="13.85546875" style="4" bestFit="1" customWidth="1"/>
    <col min="634" max="634" width="21.7109375" style="4" bestFit="1" customWidth="1"/>
    <col min="635" max="635" width="13.85546875" style="4" bestFit="1" customWidth="1"/>
    <col min="636" max="636" width="21.7109375" style="4" bestFit="1" customWidth="1"/>
    <col min="637" max="637" width="12.85546875" style="4" bestFit="1" customWidth="1"/>
    <col min="638" max="638" width="21.7109375" style="4" bestFit="1" customWidth="1"/>
    <col min="639" max="639" width="13.85546875" style="4" bestFit="1" customWidth="1"/>
    <col min="640" max="640" width="20.5703125" style="4" bestFit="1" customWidth="1"/>
    <col min="641" max="641" width="13.85546875" style="4" bestFit="1" customWidth="1"/>
    <col min="642" max="642" width="21.7109375" style="4" bestFit="1" customWidth="1"/>
    <col min="643" max="643" width="13.85546875" style="4" bestFit="1" customWidth="1"/>
    <col min="644" max="644" width="21.7109375" style="4" bestFit="1" customWidth="1"/>
    <col min="645" max="645" width="13.85546875" style="4" bestFit="1" customWidth="1"/>
    <col min="646" max="646" width="21.7109375" style="4" bestFit="1" customWidth="1"/>
    <col min="647" max="647" width="13.85546875" style="4" bestFit="1" customWidth="1"/>
    <col min="648" max="648" width="21.7109375" style="4" bestFit="1" customWidth="1"/>
    <col min="649" max="649" width="13.85546875" style="4" bestFit="1" customWidth="1"/>
    <col min="650" max="650" width="21.7109375" style="4" bestFit="1" customWidth="1"/>
    <col min="651" max="651" width="13.85546875" style="4" bestFit="1" customWidth="1"/>
    <col min="652" max="652" width="21.7109375" style="4" bestFit="1" customWidth="1"/>
    <col min="653" max="653" width="13.85546875" style="4" bestFit="1" customWidth="1"/>
    <col min="654" max="654" width="21.7109375" style="4" bestFit="1" customWidth="1"/>
    <col min="655" max="655" width="13.85546875" style="4" bestFit="1" customWidth="1"/>
    <col min="656" max="656" width="21.7109375" style="4" bestFit="1" customWidth="1"/>
    <col min="657" max="657" width="13.85546875" style="4" bestFit="1" customWidth="1"/>
    <col min="658" max="658" width="21.7109375" style="4" bestFit="1" customWidth="1"/>
    <col min="659" max="659" width="13.85546875" style="4" bestFit="1" customWidth="1"/>
    <col min="660" max="660" width="21.7109375" style="4" bestFit="1" customWidth="1"/>
    <col min="661" max="661" width="13.85546875" style="4" bestFit="1" customWidth="1"/>
    <col min="662" max="662" width="21.7109375" style="4" bestFit="1" customWidth="1"/>
    <col min="663" max="663" width="13.85546875" style="4" bestFit="1" customWidth="1"/>
    <col min="664" max="664" width="21.7109375" style="4" bestFit="1" customWidth="1"/>
    <col min="665" max="665" width="13.85546875" style="4" bestFit="1" customWidth="1"/>
    <col min="666" max="666" width="21.7109375" style="4" bestFit="1" customWidth="1"/>
    <col min="667" max="667" width="12.85546875" style="4" bestFit="1" customWidth="1"/>
    <col min="668" max="668" width="21.7109375" style="4" bestFit="1" customWidth="1"/>
    <col min="669" max="669" width="13.85546875" style="4" bestFit="1" customWidth="1"/>
    <col min="670" max="670" width="21.7109375" style="4" bestFit="1" customWidth="1"/>
    <col min="671" max="671" width="13.85546875" style="4" bestFit="1" customWidth="1"/>
    <col min="672" max="672" width="21.7109375" style="4" bestFit="1" customWidth="1"/>
    <col min="673" max="673" width="13.85546875" style="4" bestFit="1" customWidth="1"/>
    <col min="674" max="674" width="21.7109375" style="4" bestFit="1" customWidth="1"/>
    <col min="675" max="675" width="13.85546875" style="4" bestFit="1" customWidth="1"/>
    <col min="676" max="676" width="21.7109375" style="4" bestFit="1" customWidth="1"/>
    <col min="677" max="677" width="13.85546875" style="4" bestFit="1" customWidth="1"/>
    <col min="678" max="678" width="21.7109375" style="4" bestFit="1" customWidth="1"/>
    <col min="679" max="679" width="13.85546875" style="4" bestFit="1" customWidth="1"/>
    <col min="680" max="680" width="21.7109375" style="4" bestFit="1" customWidth="1"/>
    <col min="681" max="681" width="13.85546875" style="4" bestFit="1" customWidth="1"/>
    <col min="682" max="682" width="21.7109375" style="4" bestFit="1" customWidth="1"/>
    <col min="683" max="683" width="13.85546875" style="4" bestFit="1" customWidth="1"/>
    <col min="684" max="684" width="21.7109375" style="4" bestFit="1" customWidth="1"/>
    <col min="685" max="685" width="13.85546875" style="4" bestFit="1" customWidth="1"/>
    <col min="686" max="686" width="21.7109375" style="4" bestFit="1" customWidth="1"/>
    <col min="687" max="687" width="12.85546875" style="4" bestFit="1" customWidth="1"/>
    <col min="688" max="688" width="20.5703125" style="4" bestFit="1" customWidth="1"/>
    <col min="689" max="689" width="13.85546875" style="4" bestFit="1" customWidth="1"/>
    <col min="690" max="690" width="21.7109375" style="4" bestFit="1" customWidth="1"/>
    <col min="691" max="691" width="13.85546875" style="4" bestFit="1" customWidth="1"/>
    <col min="692" max="692" width="20.5703125" style="4" bestFit="1" customWidth="1"/>
    <col min="693" max="693" width="13.85546875" style="4" bestFit="1" customWidth="1"/>
    <col min="694" max="694" width="21.7109375" style="4" bestFit="1" customWidth="1"/>
    <col min="695" max="695" width="13.85546875" style="4" bestFit="1" customWidth="1"/>
    <col min="696" max="696" width="21.7109375" style="4" bestFit="1" customWidth="1"/>
    <col min="697" max="697" width="13.85546875" style="4" bestFit="1" customWidth="1"/>
    <col min="698" max="698" width="21.7109375" style="4" bestFit="1" customWidth="1"/>
    <col min="699" max="699" width="13.85546875" style="4" bestFit="1" customWidth="1"/>
    <col min="700" max="700" width="20.5703125" style="4" bestFit="1" customWidth="1"/>
    <col min="701" max="701" width="13.85546875" style="4" bestFit="1" customWidth="1"/>
    <col min="702" max="702" width="20.5703125" style="4" bestFit="1" customWidth="1"/>
    <col min="703" max="703" width="13.85546875" style="4" bestFit="1" customWidth="1"/>
    <col min="704" max="704" width="21.7109375" style="4" bestFit="1" customWidth="1"/>
    <col min="705" max="705" width="13.85546875" style="4" bestFit="1" customWidth="1"/>
    <col min="706" max="706" width="20.5703125" style="4" bestFit="1" customWidth="1"/>
    <col min="707" max="707" width="13.85546875" style="4" bestFit="1" customWidth="1"/>
    <col min="708" max="708" width="21.7109375" style="4" bestFit="1" customWidth="1"/>
    <col min="709" max="709" width="13.85546875" style="4" bestFit="1" customWidth="1"/>
    <col min="710" max="710" width="21.7109375" style="4" bestFit="1" customWidth="1"/>
    <col min="711" max="711" width="13.85546875" style="4" bestFit="1" customWidth="1"/>
    <col min="712" max="712" width="21.7109375" style="4" bestFit="1" customWidth="1"/>
    <col min="713" max="713" width="13.85546875" style="4" bestFit="1" customWidth="1"/>
    <col min="714" max="714" width="21.7109375" style="4" bestFit="1" customWidth="1"/>
    <col min="715" max="715" width="13.85546875" style="4" bestFit="1" customWidth="1"/>
    <col min="716" max="716" width="21.7109375" style="4" bestFit="1" customWidth="1"/>
    <col min="717" max="717" width="13.85546875" style="4" bestFit="1" customWidth="1"/>
    <col min="718" max="718" width="21.7109375" style="4" bestFit="1" customWidth="1"/>
    <col min="719" max="719" width="13.85546875" style="4" bestFit="1" customWidth="1"/>
    <col min="720" max="720" width="21.7109375" style="4" bestFit="1" customWidth="1"/>
    <col min="721" max="721" width="13.85546875" style="4" bestFit="1" customWidth="1"/>
    <col min="722" max="722" width="21.7109375" style="4" bestFit="1" customWidth="1"/>
    <col min="723" max="723" width="13.85546875" style="4" bestFit="1" customWidth="1"/>
    <col min="724" max="724" width="21.7109375" style="4" bestFit="1" customWidth="1"/>
    <col min="725" max="725" width="13.85546875" style="4" bestFit="1" customWidth="1"/>
    <col min="726" max="726" width="21.7109375" style="4" bestFit="1" customWidth="1"/>
    <col min="727" max="727" width="13.85546875" style="4" bestFit="1" customWidth="1"/>
    <col min="728" max="728" width="21.7109375" style="4" bestFit="1" customWidth="1"/>
    <col min="729" max="729" width="13.85546875" style="4" bestFit="1" customWidth="1"/>
    <col min="730" max="730" width="21.7109375" style="4" bestFit="1" customWidth="1"/>
    <col min="731" max="731" width="13.85546875" style="4" bestFit="1" customWidth="1"/>
    <col min="732" max="732" width="21.7109375" style="4" bestFit="1" customWidth="1"/>
    <col min="733" max="733" width="13.85546875" style="4" bestFit="1" customWidth="1"/>
    <col min="734" max="734" width="20.5703125" style="4" bestFit="1" customWidth="1"/>
    <col min="735" max="735" width="13.85546875" style="4" bestFit="1" customWidth="1"/>
    <col min="736" max="736" width="21.7109375" style="4" bestFit="1" customWidth="1"/>
    <col min="737" max="737" width="13.85546875" style="4" bestFit="1" customWidth="1"/>
    <col min="738" max="738" width="21.7109375" style="4" bestFit="1" customWidth="1"/>
    <col min="739" max="739" width="13.85546875" style="4" bestFit="1" customWidth="1"/>
    <col min="740" max="740" width="21.7109375" style="4" bestFit="1" customWidth="1"/>
    <col min="741" max="741" width="13.85546875" style="4" bestFit="1" customWidth="1"/>
    <col min="742" max="742" width="21.7109375" style="4" bestFit="1" customWidth="1"/>
    <col min="743" max="743" width="13.85546875" style="4" bestFit="1" customWidth="1"/>
    <col min="744" max="744" width="21.7109375" style="4" bestFit="1" customWidth="1"/>
    <col min="745" max="745" width="13.85546875" style="4" bestFit="1" customWidth="1"/>
    <col min="746" max="746" width="21.7109375" style="4" bestFit="1" customWidth="1"/>
    <col min="747" max="747" width="13.85546875" style="4" bestFit="1" customWidth="1"/>
    <col min="748" max="748" width="21.7109375" style="4" bestFit="1" customWidth="1"/>
    <col min="749" max="749" width="12.85546875" style="4" bestFit="1" customWidth="1"/>
    <col min="750" max="750" width="20.5703125" style="4" bestFit="1" customWidth="1"/>
    <col min="751" max="751" width="13.85546875" style="4" bestFit="1" customWidth="1"/>
    <col min="752" max="752" width="20.5703125" style="4" bestFit="1" customWidth="1"/>
    <col min="753" max="753" width="13.85546875" style="4" bestFit="1" customWidth="1"/>
    <col min="754" max="754" width="20.5703125" style="4" bestFit="1" customWidth="1"/>
    <col min="755" max="755" width="13.85546875" style="4" bestFit="1" customWidth="1"/>
    <col min="756" max="756" width="21.7109375" style="4" bestFit="1" customWidth="1"/>
    <col min="757" max="757" width="12.85546875" style="4" bestFit="1" customWidth="1"/>
    <col min="758" max="758" width="21.7109375" style="4" bestFit="1" customWidth="1"/>
    <col min="759" max="759" width="13.85546875" style="4" bestFit="1" customWidth="1"/>
    <col min="760" max="760" width="21.7109375" style="4" bestFit="1" customWidth="1"/>
    <col min="761" max="761" width="13.85546875" style="4" bestFit="1" customWidth="1"/>
    <col min="762" max="762" width="21.7109375" style="4" bestFit="1" customWidth="1"/>
    <col min="763" max="763" width="12" style="4" bestFit="1" customWidth="1"/>
    <col min="764" max="764" width="21.7109375" style="4" bestFit="1" customWidth="1"/>
    <col min="765" max="765" width="13.85546875" style="4" bestFit="1" customWidth="1"/>
    <col min="766" max="766" width="21.7109375" style="4" bestFit="1" customWidth="1"/>
    <col min="767" max="767" width="13.85546875" style="4" bestFit="1" customWidth="1"/>
    <col min="768" max="768" width="21.7109375" style="4" bestFit="1" customWidth="1"/>
    <col min="769" max="769" width="13.85546875" style="4" bestFit="1" customWidth="1"/>
    <col min="770" max="770" width="21.7109375" style="4" bestFit="1" customWidth="1"/>
    <col min="771" max="771" width="13.85546875" style="4" bestFit="1" customWidth="1"/>
    <col min="772" max="772" width="21.7109375" style="4" bestFit="1" customWidth="1"/>
    <col min="773" max="773" width="13.85546875" style="4" bestFit="1" customWidth="1"/>
    <col min="774" max="774" width="21.7109375" style="4" bestFit="1" customWidth="1"/>
    <col min="775" max="775" width="13.85546875" style="4" bestFit="1" customWidth="1"/>
    <col min="776" max="776" width="21.7109375" style="4" bestFit="1" customWidth="1"/>
    <col min="777" max="777" width="13.85546875" style="4" bestFit="1" customWidth="1"/>
    <col min="778" max="778" width="21.7109375" style="4" bestFit="1" customWidth="1"/>
    <col min="779" max="779" width="13.85546875" style="4" bestFit="1" customWidth="1"/>
    <col min="780" max="780" width="21.7109375" style="4" bestFit="1" customWidth="1"/>
    <col min="781" max="781" width="13.85546875" style="4" bestFit="1" customWidth="1"/>
    <col min="782" max="782" width="20.5703125" style="4" bestFit="1" customWidth="1"/>
    <col min="783" max="783" width="13.85546875" style="4" bestFit="1" customWidth="1"/>
    <col min="784" max="784" width="21.7109375" style="4" bestFit="1" customWidth="1"/>
    <col min="785" max="785" width="13.85546875" style="4" bestFit="1" customWidth="1"/>
    <col min="786" max="786" width="19.5703125" style="4" bestFit="1" customWidth="1"/>
    <col min="787" max="787" width="13.85546875" style="4" bestFit="1" customWidth="1"/>
    <col min="788" max="788" width="19.5703125" style="4" bestFit="1" customWidth="1"/>
    <col min="789" max="789" width="13.85546875" style="4" bestFit="1" customWidth="1"/>
    <col min="790" max="790" width="21.7109375" style="4" bestFit="1" customWidth="1"/>
    <col min="791" max="791" width="13.85546875" style="4" bestFit="1" customWidth="1"/>
    <col min="792" max="792" width="21.7109375" style="4" bestFit="1" customWidth="1"/>
    <col min="793" max="793" width="13.85546875" style="4" bestFit="1" customWidth="1"/>
    <col min="794" max="794" width="21.7109375" style="4" bestFit="1" customWidth="1"/>
    <col min="795" max="795" width="13.85546875" style="4" bestFit="1" customWidth="1"/>
    <col min="796" max="796" width="21.7109375" style="4" bestFit="1" customWidth="1"/>
    <col min="797" max="797" width="13.85546875" style="4" bestFit="1" customWidth="1"/>
    <col min="798" max="798" width="21.7109375" style="4" bestFit="1" customWidth="1"/>
    <col min="799" max="799" width="13.85546875" style="4" bestFit="1" customWidth="1"/>
    <col min="800" max="800" width="21.7109375" style="4" bestFit="1" customWidth="1"/>
    <col min="801" max="801" width="12.85546875" style="4" bestFit="1" customWidth="1"/>
    <col min="802" max="802" width="19.5703125" style="4" bestFit="1" customWidth="1"/>
    <col min="803" max="803" width="12.85546875" style="4" bestFit="1" customWidth="1"/>
    <col min="804" max="804" width="21.7109375" style="4" bestFit="1" customWidth="1"/>
    <col min="805" max="805" width="13.85546875" style="4" bestFit="1" customWidth="1"/>
    <col min="806" max="806" width="21.7109375" style="4" bestFit="1" customWidth="1"/>
    <col min="807" max="807" width="13.85546875" style="4" bestFit="1" customWidth="1"/>
    <col min="808" max="808" width="21.7109375" style="4" bestFit="1" customWidth="1"/>
    <col min="809" max="809" width="12.85546875" style="4" bestFit="1" customWidth="1"/>
    <col min="810" max="810" width="21.7109375" style="4" bestFit="1" customWidth="1"/>
    <col min="811" max="811" width="13.85546875" style="4" bestFit="1" customWidth="1"/>
    <col min="812" max="812" width="21.7109375" style="4" bestFit="1" customWidth="1"/>
    <col min="813" max="813" width="13.85546875" style="4" bestFit="1" customWidth="1"/>
    <col min="814" max="814" width="20.5703125" style="4" bestFit="1" customWidth="1"/>
    <col min="815" max="815" width="13.85546875" style="4" bestFit="1" customWidth="1"/>
    <col min="816" max="816" width="21.7109375" style="4" bestFit="1" customWidth="1"/>
    <col min="817" max="817" width="13.85546875" style="4" bestFit="1" customWidth="1"/>
    <col min="818" max="818" width="21.7109375" style="4" bestFit="1" customWidth="1"/>
    <col min="819" max="819" width="13.85546875" style="4" bestFit="1" customWidth="1"/>
    <col min="820" max="820" width="21.7109375" style="4" bestFit="1" customWidth="1"/>
    <col min="821" max="821" width="13.85546875" style="4" bestFit="1" customWidth="1"/>
    <col min="822" max="822" width="21.7109375" style="4" bestFit="1" customWidth="1"/>
    <col min="823" max="823" width="13.85546875" style="4" bestFit="1" customWidth="1"/>
    <col min="824" max="824" width="21.7109375" style="4" bestFit="1" customWidth="1"/>
    <col min="825" max="825" width="13.85546875" style="4" bestFit="1" customWidth="1"/>
    <col min="826" max="826" width="21.7109375" style="4" bestFit="1" customWidth="1"/>
    <col min="827" max="827" width="13.85546875" style="4" bestFit="1" customWidth="1"/>
    <col min="828" max="828" width="21.7109375" style="4" bestFit="1" customWidth="1"/>
    <col min="829" max="829" width="13.85546875" style="4" bestFit="1" customWidth="1"/>
    <col min="830" max="830" width="21.7109375" style="4" bestFit="1" customWidth="1"/>
    <col min="831" max="831" width="13.85546875" style="4" bestFit="1" customWidth="1"/>
    <col min="832" max="832" width="21.7109375" style="4" bestFit="1" customWidth="1"/>
    <col min="833" max="833" width="13.85546875" style="4" bestFit="1" customWidth="1"/>
    <col min="834" max="834" width="21.7109375" style="4" bestFit="1" customWidth="1"/>
    <col min="835" max="835" width="13.85546875" style="4" bestFit="1" customWidth="1"/>
    <col min="836" max="836" width="20.5703125" style="4" bestFit="1" customWidth="1"/>
    <col min="837" max="837" width="13.85546875" style="4" bestFit="1" customWidth="1"/>
    <col min="838" max="838" width="21.7109375" style="4" bestFit="1" customWidth="1"/>
    <col min="839" max="839" width="13.85546875" style="4" bestFit="1" customWidth="1"/>
    <col min="840" max="840" width="21.7109375" style="4" bestFit="1" customWidth="1"/>
    <col min="841" max="841" width="13.85546875" style="4" bestFit="1" customWidth="1"/>
    <col min="842" max="842" width="21.7109375" style="4" bestFit="1" customWidth="1"/>
    <col min="843" max="843" width="13.85546875" style="4" bestFit="1" customWidth="1"/>
    <col min="844" max="844" width="21.7109375" style="4" bestFit="1" customWidth="1"/>
    <col min="845" max="845" width="13.85546875" style="4" bestFit="1" customWidth="1"/>
    <col min="846" max="846" width="20.5703125" style="4" bestFit="1" customWidth="1"/>
    <col min="847" max="847" width="13.85546875" style="4" bestFit="1" customWidth="1"/>
    <col min="848" max="848" width="20.5703125" style="4" bestFit="1" customWidth="1"/>
    <col min="849" max="849" width="13.85546875" style="4" bestFit="1" customWidth="1"/>
    <col min="850" max="850" width="20.5703125" style="4" bestFit="1" customWidth="1"/>
    <col min="851" max="851" width="13.85546875" style="4" bestFit="1" customWidth="1"/>
    <col min="852" max="852" width="21.7109375" style="4" bestFit="1" customWidth="1"/>
    <col min="853" max="853" width="13.85546875" style="4" bestFit="1" customWidth="1"/>
    <col min="854" max="854" width="21.7109375" style="4" bestFit="1" customWidth="1"/>
    <col min="855" max="855" width="13.85546875" style="4" bestFit="1" customWidth="1"/>
    <col min="856" max="856" width="21.7109375" style="4" bestFit="1" customWidth="1"/>
    <col min="857" max="857" width="13.85546875" style="4" bestFit="1" customWidth="1"/>
    <col min="858" max="858" width="21.7109375" style="4" bestFit="1" customWidth="1"/>
    <col min="859" max="859" width="13.85546875" style="4" bestFit="1" customWidth="1"/>
    <col min="860" max="860" width="21.7109375" style="4" bestFit="1" customWidth="1"/>
    <col min="861" max="861" width="13.85546875" style="4" bestFit="1" customWidth="1"/>
    <col min="862" max="862" width="20.5703125" style="4" bestFit="1" customWidth="1"/>
    <col min="863" max="863" width="13.85546875" style="4" bestFit="1" customWidth="1"/>
    <col min="864" max="864" width="21.7109375" style="4" bestFit="1" customWidth="1"/>
    <col min="865" max="865" width="13.85546875" style="4" bestFit="1" customWidth="1"/>
    <col min="866" max="866" width="21.7109375" style="4" bestFit="1" customWidth="1"/>
    <col min="867" max="867" width="13.85546875" style="4" bestFit="1" customWidth="1"/>
    <col min="868" max="868" width="21.7109375" style="4" bestFit="1" customWidth="1"/>
    <col min="869" max="869" width="12" style="4" bestFit="1" customWidth="1"/>
    <col min="870" max="870" width="21.7109375" style="4" bestFit="1" customWidth="1"/>
    <col min="871" max="871" width="13.85546875" style="4" bestFit="1" customWidth="1"/>
    <col min="872" max="872" width="21.7109375" style="4" bestFit="1" customWidth="1"/>
    <col min="873" max="873" width="13.85546875" style="4" bestFit="1" customWidth="1"/>
    <col min="874" max="874" width="21.7109375" style="4" bestFit="1" customWidth="1"/>
    <col min="875" max="875" width="13.85546875" style="4" bestFit="1" customWidth="1"/>
    <col min="876" max="876" width="21.7109375" style="4" bestFit="1" customWidth="1"/>
    <col min="877" max="877" width="13.85546875" style="4" bestFit="1" customWidth="1"/>
    <col min="878" max="878" width="21.7109375" style="4" bestFit="1" customWidth="1"/>
    <col min="879" max="879" width="13.85546875" style="4" bestFit="1" customWidth="1"/>
    <col min="880" max="880" width="20.5703125" style="4" bestFit="1" customWidth="1"/>
    <col min="881" max="881" width="13.85546875" style="4" bestFit="1" customWidth="1"/>
    <col min="882" max="882" width="21.7109375" style="4" bestFit="1" customWidth="1"/>
    <col min="883" max="883" width="13.85546875" style="4" bestFit="1" customWidth="1"/>
    <col min="884" max="884" width="21.7109375" style="4" bestFit="1" customWidth="1"/>
    <col min="885" max="885" width="13.85546875" style="4" bestFit="1" customWidth="1"/>
    <col min="886" max="886" width="21.7109375" style="4" bestFit="1" customWidth="1"/>
    <col min="887" max="887" width="13.85546875" style="4" bestFit="1" customWidth="1"/>
    <col min="888" max="888" width="21.7109375" style="4" bestFit="1" customWidth="1"/>
    <col min="889" max="889" width="13.85546875" style="4" bestFit="1" customWidth="1"/>
    <col min="890" max="890" width="21.7109375" style="4" bestFit="1" customWidth="1"/>
    <col min="891" max="891" width="12.85546875" style="4" bestFit="1" customWidth="1"/>
    <col min="892" max="892" width="21.7109375" style="4" bestFit="1" customWidth="1"/>
    <col min="893" max="893" width="12.85546875" style="4" bestFit="1" customWidth="1"/>
    <col min="894" max="894" width="21.7109375" style="4" bestFit="1" customWidth="1"/>
    <col min="895" max="895" width="13.85546875" style="4" bestFit="1" customWidth="1"/>
    <col min="896" max="896" width="21.7109375" style="4" bestFit="1" customWidth="1"/>
    <col min="897" max="897" width="13.85546875" style="4" bestFit="1" customWidth="1"/>
    <col min="898" max="898" width="21.7109375" style="4" bestFit="1" customWidth="1"/>
    <col min="899" max="899" width="13.85546875" style="4" bestFit="1" customWidth="1"/>
    <col min="900" max="900" width="21.7109375" style="4" bestFit="1" customWidth="1"/>
    <col min="901" max="901" width="13.85546875" style="4" bestFit="1" customWidth="1"/>
    <col min="902" max="902" width="21.7109375" style="4" bestFit="1" customWidth="1"/>
    <col min="903" max="903" width="13.85546875" style="4" bestFit="1" customWidth="1"/>
    <col min="904" max="904" width="21.7109375" style="4" bestFit="1" customWidth="1"/>
    <col min="905" max="905" width="13.85546875" style="4" bestFit="1" customWidth="1"/>
    <col min="906" max="906" width="21.7109375" style="4" bestFit="1" customWidth="1"/>
    <col min="907" max="907" width="13.85546875" style="4" bestFit="1" customWidth="1"/>
    <col min="908" max="908" width="21.7109375" style="4" bestFit="1" customWidth="1"/>
    <col min="909" max="909" width="13.85546875" style="4" bestFit="1" customWidth="1"/>
    <col min="910" max="910" width="21.7109375" style="4" bestFit="1" customWidth="1"/>
    <col min="911" max="911" width="13.85546875" style="4" bestFit="1" customWidth="1"/>
    <col min="912" max="912" width="21.7109375" style="4" bestFit="1" customWidth="1"/>
    <col min="913" max="913" width="13.85546875" style="4" bestFit="1" customWidth="1"/>
    <col min="914" max="914" width="21.7109375" style="4" bestFit="1" customWidth="1"/>
    <col min="915" max="915" width="13.85546875" style="4" bestFit="1" customWidth="1"/>
    <col min="916" max="916" width="20.5703125" style="4" bestFit="1" customWidth="1"/>
    <col min="917" max="917" width="13.85546875" style="4" bestFit="1" customWidth="1"/>
    <col min="918" max="918" width="21.7109375" style="4" bestFit="1" customWidth="1"/>
    <col min="919" max="919" width="13.85546875" style="4" bestFit="1" customWidth="1"/>
    <col min="920" max="920" width="21.7109375" style="4" bestFit="1" customWidth="1"/>
    <col min="921" max="921" width="13.85546875" style="4" bestFit="1" customWidth="1"/>
    <col min="922" max="922" width="21.7109375" style="4" bestFit="1" customWidth="1"/>
    <col min="923" max="923" width="13.85546875" style="4" bestFit="1" customWidth="1"/>
    <col min="924" max="924" width="21.7109375" style="4" bestFit="1" customWidth="1"/>
    <col min="925" max="925" width="13.85546875" style="4" bestFit="1" customWidth="1"/>
    <col min="926" max="926" width="21.7109375" style="4" bestFit="1" customWidth="1"/>
    <col min="927" max="927" width="12.85546875" style="4" bestFit="1" customWidth="1"/>
    <col min="928" max="928" width="20.5703125" style="4" bestFit="1" customWidth="1"/>
    <col min="929" max="929" width="13.85546875" style="4" bestFit="1" customWidth="1"/>
    <col min="930" max="930" width="21.7109375" style="4" bestFit="1" customWidth="1"/>
    <col min="931" max="931" width="13.85546875" style="4" bestFit="1" customWidth="1"/>
    <col min="932" max="932" width="21.7109375" style="4" bestFit="1" customWidth="1"/>
    <col min="933" max="933" width="13.85546875" style="4" bestFit="1" customWidth="1"/>
    <col min="934" max="934" width="21.7109375" style="4" bestFit="1" customWidth="1"/>
    <col min="935" max="935" width="12.85546875" style="4" bestFit="1" customWidth="1"/>
    <col min="936" max="936" width="21.7109375" style="4" bestFit="1" customWidth="1"/>
    <col min="937" max="937" width="12.85546875" style="4" bestFit="1" customWidth="1"/>
    <col min="938" max="938" width="21.7109375" style="4" bestFit="1" customWidth="1"/>
    <col min="939" max="939" width="13.85546875" style="4" bestFit="1" customWidth="1"/>
    <col min="940" max="940" width="21.7109375" style="4" bestFit="1" customWidth="1"/>
    <col min="941" max="941" width="11.85546875" style="4" bestFit="1" customWidth="1"/>
    <col min="942" max="942" width="20.5703125" style="4" bestFit="1" customWidth="1"/>
    <col min="943" max="943" width="13.85546875" style="4" bestFit="1" customWidth="1"/>
    <col min="944" max="944" width="21.7109375" style="4" bestFit="1" customWidth="1"/>
    <col min="945" max="945" width="13.85546875" style="4" bestFit="1" customWidth="1"/>
    <col min="946" max="946" width="21.7109375" style="4" bestFit="1" customWidth="1"/>
    <col min="947" max="947" width="13.85546875" style="4" bestFit="1" customWidth="1"/>
    <col min="948" max="948" width="21.7109375" style="4" bestFit="1" customWidth="1"/>
    <col min="949" max="949" width="13.85546875" style="4" bestFit="1" customWidth="1"/>
    <col min="950" max="950" width="21.7109375" style="4" bestFit="1" customWidth="1"/>
    <col min="951" max="951" width="13.85546875" style="4" bestFit="1" customWidth="1"/>
    <col min="952" max="952" width="21.7109375" style="4" bestFit="1" customWidth="1"/>
    <col min="953" max="953" width="13.85546875" style="4" bestFit="1" customWidth="1"/>
    <col min="954" max="954" width="21.7109375" style="4" bestFit="1" customWidth="1"/>
    <col min="955" max="955" width="13.85546875" style="4" bestFit="1" customWidth="1"/>
    <col min="956" max="956" width="21.7109375" style="4" bestFit="1" customWidth="1"/>
    <col min="957" max="957" width="13.85546875" style="4" bestFit="1" customWidth="1"/>
    <col min="958" max="958" width="21.7109375" style="4" bestFit="1" customWidth="1"/>
    <col min="959" max="959" width="13.85546875" style="4" bestFit="1" customWidth="1"/>
    <col min="960" max="960" width="21.7109375" style="4" bestFit="1" customWidth="1"/>
    <col min="961" max="961" width="13.85546875" style="4" bestFit="1" customWidth="1"/>
    <col min="962" max="962" width="21.7109375" style="4" bestFit="1" customWidth="1"/>
    <col min="963" max="963" width="13.85546875" style="4" bestFit="1" customWidth="1"/>
    <col min="964" max="964" width="21.7109375" style="4" bestFit="1" customWidth="1"/>
    <col min="965" max="965" width="13.85546875" style="4" bestFit="1" customWidth="1"/>
    <col min="966" max="966" width="21.7109375" style="4" bestFit="1" customWidth="1"/>
    <col min="967" max="967" width="12.85546875" style="4" bestFit="1" customWidth="1"/>
    <col min="968" max="968" width="21.7109375" style="4" bestFit="1" customWidth="1"/>
    <col min="969" max="969" width="13.85546875" style="4" bestFit="1" customWidth="1"/>
    <col min="970" max="970" width="21.7109375" style="4" bestFit="1" customWidth="1"/>
    <col min="971" max="971" width="13.85546875" style="4" bestFit="1" customWidth="1"/>
    <col min="972" max="972" width="21.7109375" style="4" bestFit="1" customWidth="1"/>
    <col min="973" max="973" width="13.85546875" style="4" bestFit="1" customWidth="1"/>
    <col min="974" max="974" width="21.7109375" style="4" bestFit="1" customWidth="1"/>
    <col min="975" max="975" width="13.85546875" style="4" bestFit="1" customWidth="1"/>
    <col min="976" max="976" width="21.7109375" style="4" bestFit="1" customWidth="1"/>
    <col min="977" max="977" width="13.85546875" style="4" bestFit="1" customWidth="1"/>
    <col min="978" max="978" width="21.7109375" style="4" bestFit="1" customWidth="1"/>
    <col min="979" max="979" width="13.85546875" style="4" bestFit="1" customWidth="1"/>
    <col min="980" max="980" width="21.7109375" style="4" bestFit="1" customWidth="1"/>
    <col min="981" max="981" width="13.85546875" style="4" bestFit="1" customWidth="1"/>
    <col min="982" max="982" width="21.7109375" style="4" bestFit="1" customWidth="1"/>
    <col min="983" max="983" width="13.85546875" style="4" bestFit="1" customWidth="1"/>
    <col min="984" max="984" width="21.7109375" style="4" bestFit="1" customWidth="1"/>
    <col min="985" max="985" width="13.85546875" style="4" bestFit="1" customWidth="1"/>
    <col min="986" max="986" width="21.7109375" style="4" bestFit="1" customWidth="1"/>
    <col min="987" max="987" width="13.85546875" style="4" bestFit="1" customWidth="1"/>
    <col min="988" max="988" width="21.7109375" style="4" bestFit="1" customWidth="1"/>
    <col min="989" max="989" width="13.85546875" style="4" bestFit="1" customWidth="1"/>
    <col min="990" max="990" width="21.7109375" style="4" bestFit="1" customWidth="1"/>
    <col min="991" max="991" width="12.85546875" style="4" bestFit="1" customWidth="1"/>
    <col min="992" max="992" width="21.7109375" style="4" bestFit="1" customWidth="1"/>
    <col min="993" max="993" width="13.85546875" style="4" bestFit="1" customWidth="1"/>
    <col min="994" max="994" width="21.7109375" style="4" bestFit="1" customWidth="1"/>
    <col min="995" max="995" width="13.85546875" style="4" bestFit="1" customWidth="1"/>
    <col min="996" max="996" width="21.7109375" style="4" bestFit="1" customWidth="1"/>
    <col min="997" max="997" width="13.85546875" style="4" bestFit="1" customWidth="1"/>
    <col min="998" max="998" width="21.7109375" style="4" bestFit="1" customWidth="1"/>
    <col min="999" max="999" width="13.85546875" style="4" bestFit="1" customWidth="1"/>
    <col min="1000" max="1000" width="21.7109375" style="4" bestFit="1" customWidth="1"/>
    <col min="1001" max="1001" width="13.85546875" style="4" bestFit="1" customWidth="1"/>
    <col min="1002" max="1002" width="21.7109375" style="4" bestFit="1" customWidth="1"/>
    <col min="1003" max="1003" width="13.85546875" style="4" bestFit="1" customWidth="1"/>
    <col min="1004" max="1004" width="21.7109375" style="4" bestFit="1" customWidth="1"/>
    <col min="1005" max="1005" width="13.85546875" style="4" bestFit="1" customWidth="1"/>
    <col min="1006" max="1006" width="21.7109375" style="4" bestFit="1" customWidth="1"/>
    <col min="1007" max="1007" width="13.85546875" style="4" bestFit="1" customWidth="1"/>
    <col min="1008" max="1008" width="21.7109375" style="4" bestFit="1" customWidth="1"/>
    <col min="1009" max="1009" width="9.85546875" style="4" bestFit="1" customWidth="1"/>
    <col min="1010" max="1010" width="21.7109375" style="4" bestFit="1" customWidth="1"/>
    <col min="1011" max="1011" width="13.85546875" style="4" bestFit="1" customWidth="1"/>
    <col min="1012" max="1012" width="21.7109375" style="4" bestFit="1" customWidth="1"/>
    <col min="1013" max="1013" width="9.85546875" style="4" bestFit="1" customWidth="1"/>
    <col min="1014" max="1014" width="12.85546875" style="4" bestFit="1" customWidth="1"/>
    <col min="1015" max="1015" width="9.85546875" style="4" bestFit="1" customWidth="1"/>
    <col min="1016" max="1016" width="21.7109375" style="4" bestFit="1" customWidth="1"/>
    <col min="1017" max="1017" width="9.85546875" style="4" bestFit="1" customWidth="1"/>
    <col min="1018" max="1018" width="12.85546875" style="4" bestFit="1" customWidth="1"/>
    <col min="1019" max="1019" width="13.85546875" style="4" bestFit="1" customWidth="1"/>
    <col min="1020" max="1020" width="21.7109375" style="4" bestFit="1" customWidth="1"/>
    <col min="1021" max="1021" width="9.85546875" style="4" bestFit="1" customWidth="1"/>
    <col min="1022" max="1022" width="21.7109375" style="4" bestFit="1" customWidth="1"/>
    <col min="1023" max="1023" width="13.85546875" style="4" bestFit="1" customWidth="1"/>
    <col min="1024" max="1024" width="21.7109375" style="4" bestFit="1" customWidth="1"/>
    <col min="1025" max="1025" width="12" style="4" bestFit="1" customWidth="1"/>
    <col min="1026" max="1026" width="21.7109375" style="4" bestFit="1" customWidth="1"/>
    <col min="1027" max="1027" width="13.85546875" style="4" bestFit="1" customWidth="1"/>
    <col min="1028" max="1028" width="21.7109375" style="4" bestFit="1" customWidth="1"/>
    <col min="1029" max="1029" width="12.85546875" style="4" bestFit="1" customWidth="1"/>
    <col min="1030" max="1030" width="21.7109375" style="4" bestFit="1" customWidth="1"/>
    <col min="1031" max="1031" width="13.85546875" style="4" bestFit="1" customWidth="1"/>
    <col min="1032" max="1032" width="21.7109375" style="4" bestFit="1" customWidth="1"/>
    <col min="1033" max="1033" width="13.85546875" style="4" bestFit="1" customWidth="1"/>
    <col min="1034" max="1034" width="21.7109375" style="4" bestFit="1" customWidth="1"/>
    <col min="1035" max="1035" width="13.85546875" style="4" bestFit="1" customWidth="1"/>
    <col min="1036" max="1036" width="21.7109375" style="4" bestFit="1" customWidth="1"/>
    <col min="1037" max="1037" width="13.85546875" style="4" bestFit="1" customWidth="1"/>
    <col min="1038" max="1038" width="21.7109375" style="4" bestFit="1" customWidth="1"/>
    <col min="1039" max="1039" width="13.85546875" style="4" bestFit="1" customWidth="1"/>
    <col min="1040" max="1040" width="21.7109375" style="4" bestFit="1" customWidth="1"/>
    <col min="1041" max="1041" width="12.85546875" style="4" bestFit="1" customWidth="1"/>
    <col min="1042" max="1042" width="21.7109375" style="4" bestFit="1" customWidth="1"/>
    <col min="1043" max="1043" width="13.85546875" style="4" bestFit="1" customWidth="1"/>
    <col min="1044" max="1044" width="21.7109375" style="4" bestFit="1" customWidth="1"/>
    <col min="1045" max="1045" width="13.85546875" style="4" bestFit="1" customWidth="1"/>
    <col min="1046" max="1046" width="21.7109375" style="4" bestFit="1" customWidth="1"/>
    <col min="1047" max="1047" width="13.85546875" style="4" bestFit="1" customWidth="1"/>
    <col min="1048" max="1048" width="21.7109375" style="4" bestFit="1" customWidth="1"/>
    <col min="1049" max="1049" width="13.85546875" style="4" bestFit="1" customWidth="1"/>
    <col min="1050" max="1050" width="21.7109375" style="4" bestFit="1" customWidth="1"/>
    <col min="1051" max="1051" width="13.85546875" style="4" bestFit="1" customWidth="1"/>
    <col min="1052" max="1052" width="21.7109375" style="4" bestFit="1" customWidth="1"/>
    <col min="1053" max="1053" width="12.85546875" style="4" bestFit="1" customWidth="1"/>
    <col min="1054" max="1054" width="21.7109375" style="4" bestFit="1" customWidth="1"/>
    <col min="1055" max="1055" width="13.85546875" style="4" bestFit="1" customWidth="1"/>
    <col min="1056" max="1056" width="21.7109375" style="4" bestFit="1" customWidth="1"/>
    <col min="1057" max="1057" width="13.85546875" style="4" bestFit="1" customWidth="1"/>
    <col min="1058" max="1058" width="21.7109375" style="4" bestFit="1" customWidth="1"/>
    <col min="1059" max="1059" width="13.85546875" style="4" bestFit="1" customWidth="1"/>
    <col min="1060" max="1060" width="21.7109375" style="4" bestFit="1" customWidth="1"/>
    <col min="1061" max="1061" width="13.85546875" style="4" bestFit="1" customWidth="1"/>
    <col min="1062" max="1062" width="21.7109375" style="4" bestFit="1" customWidth="1"/>
    <col min="1063" max="1063" width="13.85546875" style="4" bestFit="1" customWidth="1"/>
    <col min="1064" max="1064" width="21.7109375" style="4" bestFit="1" customWidth="1"/>
    <col min="1065" max="1065" width="13.85546875" style="4" bestFit="1" customWidth="1"/>
    <col min="1066" max="1066" width="21.7109375" style="4" bestFit="1" customWidth="1"/>
    <col min="1067" max="1067" width="13.85546875" style="4" bestFit="1" customWidth="1"/>
    <col min="1068" max="1068" width="21.7109375" style="4" bestFit="1" customWidth="1"/>
    <col min="1069" max="1069" width="13.85546875" style="4" bestFit="1" customWidth="1"/>
    <col min="1070" max="1070" width="21.7109375" style="4" bestFit="1" customWidth="1"/>
    <col min="1071" max="1071" width="13.85546875" style="4" bestFit="1" customWidth="1"/>
    <col min="1072" max="1072" width="20.5703125" style="4" bestFit="1" customWidth="1"/>
    <col min="1073" max="1073" width="13.85546875" style="4" bestFit="1" customWidth="1"/>
    <col min="1074" max="1074" width="21.7109375" style="4" bestFit="1" customWidth="1"/>
    <col min="1075" max="1075" width="13.85546875" style="4" bestFit="1" customWidth="1"/>
    <col min="1076" max="1076" width="21.7109375" style="4" bestFit="1" customWidth="1"/>
    <col min="1077" max="1077" width="13.85546875" style="4" bestFit="1" customWidth="1"/>
    <col min="1078" max="1078" width="21.7109375" style="4" bestFit="1" customWidth="1"/>
    <col min="1079" max="1079" width="13.85546875" style="4" bestFit="1" customWidth="1"/>
    <col min="1080" max="1080" width="21.7109375" style="4" bestFit="1" customWidth="1"/>
    <col min="1081" max="1081" width="13.85546875" style="4" bestFit="1" customWidth="1"/>
    <col min="1082" max="1082" width="21.7109375" style="4" bestFit="1" customWidth="1"/>
    <col min="1083" max="1083" width="13.85546875" style="4" bestFit="1" customWidth="1"/>
    <col min="1084" max="1084" width="21.7109375" style="4" bestFit="1" customWidth="1"/>
    <col min="1085" max="1085" width="13.85546875" style="4" bestFit="1" customWidth="1"/>
    <col min="1086" max="1086" width="21.7109375" style="4" bestFit="1" customWidth="1"/>
    <col min="1087" max="1087" width="13.85546875" style="4" bestFit="1" customWidth="1"/>
    <col min="1088" max="1088" width="21.7109375" style="4" bestFit="1" customWidth="1"/>
    <col min="1089" max="1089" width="13.85546875" style="4" bestFit="1" customWidth="1"/>
    <col min="1090" max="1090" width="21.7109375" style="4" bestFit="1" customWidth="1"/>
    <col min="1091" max="1091" width="12.85546875" style="4" bestFit="1" customWidth="1"/>
    <col min="1092" max="1092" width="21.7109375" style="4" bestFit="1" customWidth="1"/>
    <col min="1093" max="1093" width="13.85546875" style="4" bestFit="1" customWidth="1"/>
    <col min="1094" max="1094" width="21.7109375" style="4" bestFit="1" customWidth="1"/>
    <col min="1095" max="1095" width="12" style="4" bestFit="1" customWidth="1"/>
    <col min="1096" max="1096" width="20.5703125" style="4" bestFit="1" customWidth="1"/>
    <col min="1097" max="1097" width="13.85546875" style="4" bestFit="1" customWidth="1"/>
    <col min="1098" max="1098" width="21.7109375" style="4" bestFit="1" customWidth="1"/>
    <col min="1099" max="1099" width="13.85546875" style="4" bestFit="1" customWidth="1"/>
    <col min="1100" max="1100" width="21.7109375" style="4" bestFit="1" customWidth="1"/>
    <col min="1101" max="1101" width="13.85546875" style="4" bestFit="1" customWidth="1"/>
    <col min="1102" max="1102" width="21.7109375" style="4" bestFit="1" customWidth="1"/>
    <col min="1103" max="1103" width="13.85546875" style="4" bestFit="1" customWidth="1"/>
    <col min="1104" max="1104" width="21.7109375" style="4" bestFit="1" customWidth="1"/>
    <col min="1105" max="1105" width="13.85546875" style="4" bestFit="1" customWidth="1"/>
    <col min="1106" max="1106" width="21.7109375" style="4" bestFit="1" customWidth="1"/>
    <col min="1107" max="1107" width="13.85546875" style="4" bestFit="1" customWidth="1"/>
    <col min="1108" max="1108" width="21.7109375" style="4" bestFit="1" customWidth="1"/>
    <col min="1109" max="1109" width="13.85546875" style="4" bestFit="1" customWidth="1"/>
    <col min="1110" max="1110" width="21.7109375" style="4" bestFit="1" customWidth="1"/>
    <col min="1111" max="1111" width="13.85546875" style="4" bestFit="1" customWidth="1"/>
    <col min="1112" max="1112" width="21.7109375" style="4" bestFit="1" customWidth="1"/>
    <col min="1113" max="1113" width="13.85546875" style="4" bestFit="1" customWidth="1"/>
    <col min="1114" max="1114" width="21.7109375" style="4" bestFit="1" customWidth="1"/>
    <col min="1115" max="1115" width="13.85546875" style="4" bestFit="1" customWidth="1"/>
    <col min="1116" max="1116" width="21.7109375" style="4" bestFit="1" customWidth="1"/>
    <col min="1117" max="1117" width="13.85546875" style="4" bestFit="1" customWidth="1"/>
    <col min="1118" max="1118" width="21.7109375" style="4" bestFit="1" customWidth="1"/>
    <col min="1119" max="1119" width="13.85546875" style="4" bestFit="1" customWidth="1"/>
    <col min="1120" max="1120" width="21.7109375" style="4" bestFit="1" customWidth="1"/>
    <col min="1121" max="1121" width="13.85546875" style="4" bestFit="1" customWidth="1"/>
    <col min="1122" max="1122" width="20.5703125" style="4" bestFit="1" customWidth="1"/>
    <col min="1123" max="1123" width="13.85546875" style="4" bestFit="1" customWidth="1"/>
    <col min="1124" max="1124" width="21.7109375" style="4" bestFit="1" customWidth="1"/>
    <col min="1125" max="1125" width="13.85546875" style="4" bestFit="1" customWidth="1"/>
    <col min="1126" max="1126" width="21.7109375" style="4" bestFit="1" customWidth="1"/>
    <col min="1127" max="1127" width="13.85546875" style="4" bestFit="1" customWidth="1"/>
    <col min="1128" max="1128" width="21.7109375" style="4" bestFit="1" customWidth="1"/>
    <col min="1129" max="1129" width="12.85546875" style="4" bestFit="1" customWidth="1"/>
    <col min="1130" max="1130" width="21.7109375" style="4" bestFit="1" customWidth="1"/>
    <col min="1131" max="1131" width="13.85546875" style="4" bestFit="1" customWidth="1"/>
    <col min="1132" max="1132" width="21.7109375" style="4" bestFit="1" customWidth="1"/>
    <col min="1133" max="1133" width="13.85546875" style="4" bestFit="1" customWidth="1"/>
    <col min="1134" max="1134" width="21.7109375" style="4" bestFit="1" customWidth="1"/>
    <col min="1135" max="1135" width="13.85546875" style="4" bestFit="1" customWidth="1"/>
    <col min="1136" max="1136" width="21.7109375" style="4" bestFit="1" customWidth="1"/>
    <col min="1137" max="1137" width="13.85546875" style="4" bestFit="1" customWidth="1"/>
    <col min="1138" max="1138" width="21.7109375" style="4" bestFit="1" customWidth="1"/>
    <col min="1139" max="1139" width="12.85546875" style="4" bestFit="1" customWidth="1"/>
    <col min="1140" max="1140" width="21.7109375" style="4" bestFit="1" customWidth="1"/>
    <col min="1141" max="1141" width="13.85546875" style="4" bestFit="1" customWidth="1"/>
    <col min="1142" max="1142" width="21.7109375" style="4" bestFit="1" customWidth="1"/>
    <col min="1143" max="1143" width="13.85546875" style="4" bestFit="1" customWidth="1"/>
    <col min="1144" max="1144" width="21.7109375" style="4" bestFit="1" customWidth="1"/>
    <col min="1145" max="1145" width="12.85546875" style="4" bestFit="1" customWidth="1"/>
    <col min="1146" max="1146" width="21.7109375" style="4" bestFit="1" customWidth="1"/>
    <col min="1147" max="1147" width="13.85546875" style="4" bestFit="1" customWidth="1"/>
    <col min="1148" max="1148" width="21.7109375" style="4" bestFit="1" customWidth="1"/>
    <col min="1149" max="1149" width="13.85546875" style="4" bestFit="1" customWidth="1"/>
    <col min="1150" max="1150" width="21.7109375" style="4" bestFit="1" customWidth="1"/>
    <col min="1151" max="1151" width="13.85546875" style="4" bestFit="1" customWidth="1"/>
    <col min="1152" max="1152" width="21.7109375" style="4" bestFit="1" customWidth="1"/>
    <col min="1153" max="1153" width="12.85546875" style="4" bestFit="1" customWidth="1"/>
    <col min="1154" max="1154" width="21.7109375" style="4" bestFit="1" customWidth="1"/>
    <col min="1155" max="1155" width="13.85546875" style="4" bestFit="1" customWidth="1"/>
    <col min="1156" max="1156" width="21.7109375" style="4" bestFit="1" customWidth="1"/>
    <col min="1157" max="1157" width="13.85546875" style="4" bestFit="1" customWidth="1"/>
    <col min="1158" max="1158" width="21.7109375" style="4" bestFit="1" customWidth="1"/>
    <col min="1159" max="1159" width="13.85546875" style="4" bestFit="1" customWidth="1"/>
    <col min="1160" max="1160" width="21.7109375" style="4" bestFit="1" customWidth="1"/>
    <col min="1161" max="1161" width="13.85546875" style="4" bestFit="1" customWidth="1"/>
    <col min="1162" max="1162" width="21.7109375" style="4" bestFit="1" customWidth="1"/>
    <col min="1163" max="1163" width="13.85546875" style="4" bestFit="1" customWidth="1"/>
    <col min="1164" max="1164" width="21.7109375" style="4" bestFit="1" customWidth="1"/>
    <col min="1165" max="1165" width="13.85546875" style="4" bestFit="1" customWidth="1"/>
    <col min="1166" max="1166" width="21.7109375" style="4" bestFit="1" customWidth="1"/>
    <col min="1167" max="1167" width="13.85546875" style="4" bestFit="1" customWidth="1"/>
    <col min="1168" max="1168" width="21.7109375" style="4" bestFit="1" customWidth="1"/>
    <col min="1169" max="1169" width="13.85546875" style="4" bestFit="1" customWidth="1"/>
    <col min="1170" max="1170" width="21.7109375" style="4" bestFit="1" customWidth="1"/>
    <col min="1171" max="1171" width="13.85546875" style="4" bestFit="1" customWidth="1"/>
    <col min="1172" max="1172" width="21.7109375" style="4" bestFit="1" customWidth="1"/>
    <col min="1173" max="1173" width="13.85546875" style="4" bestFit="1" customWidth="1"/>
    <col min="1174" max="1174" width="19.5703125" style="4" bestFit="1" customWidth="1"/>
    <col min="1175" max="1175" width="12.85546875" style="4" bestFit="1" customWidth="1"/>
    <col min="1176" max="1176" width="21.7109375" style="4" bestFit="1" customWidth="1"/>
    <col min="1177" max="1177" width="13.85546875" style="4" bestFit="1" customWidth="1"/>
    <col min="1178" max="1178" width="21.7109375" style="4" bestFit="1" customWidth="1"/>
    <col min="1179" max="1179" width="13.85546875" style="4" bestFit="1" customWidth="1"/>
    <col min="1180" max="1180" width="21.7109375" style="4" bestFit="1" customWidth="1"/>
    <col min="1181" max="1181" width="12" style="4" bestFit="1" customWidth="1"/>
    <col min="1182" max="1182" width="21.7109375" style="4" bestFit="1" customWidth="1"/>
    <col min="1183" max="1183" width="13.85546875" style="4" bestFit="1" customWidth="1"/>
    <col min="1184" max="1184" width="19.5703125" style="4" bestFit="1" customWidth="1"/>
    <col min="1185" max="1185" width="13.85546875" style="4" bestFit="1" customWidth="1"/>
    <col min="1186" max="1186" width="21.7109375" style="4" bestFit="1" customWidth="1"/>
    <col min="1187" max="1187" width="13.85546875" style="4" bestFit="1" customWidth="1"/>
    <col min="1188" max="1188" width="21.7109375" style="4" bestFit="1" customWidth="1"/>
    <col min="1189" max="1189" width="13.85546875" style="4" bestFit="1" customWidth="1"/>
    <col min="1190" max="1190" width="21.7109375" style="4" bestFit="1" customWidth="1"/>
    <col min="1191" max="1191" width="13.85546875" style="4" bestFit="1" customWidth="1"/>
    <col min="1192" max="1192" width="21.7109375" style="4" bestFit="1" customWidth="1"/>
    <col min="1193" max="1193" width="13.85546875" style="4" bestFit="1" customWidth="1"/>
    <col min="1194" max="1194" width="21.7109375" style="4" bestFit="1" customWidth="1"/>
    <col min="1195" max="1195" width="13.85546875" style="4" bestFit="1" customWidth="1"/>
    <col min="1196" max="1196" width="21.7109375" style="4" bestFit="1" customWidth="1"/>
    <col min="1197" max="1197" width="13.85546875" style="4" bestFit="1" customWidth="1"/>
    <col min="1198" max="1198" width="20.5703125" style="4" bestFit="1" customWidth="1"/>
    <col min="1199" max="1199" width="13.85546875" style="4" bestFit="1" customWidth="1"/>
    <col min="1200" max="1200" width="20.5703125" style="4" bestFit="1" customWidth="1"/>
    <col min="1201" max="1201" width="13.85546875" style="4" bestFit="1" customWidth="1"/>
    <col min="1202" max="1202" width="20.5703125" style="4" bestFit="1" customWidth="1"/>
    <col min="1203" max="1203" width="13.85546875" style="4" bestFit="1" customWidth="1"/>
    <col min="1204" max="1204" width="21.7109375" style="4" bestFit="1" customWidth="1"/>
    <col min="1205" max="1205" width="13.85546875" style="4" bestFit="1" customWidth="1"/>
    <col min="1206" max="1206" width="21.7109375" style="4" bestFit="1" customWidth="1"/>
    <col min="1207" max="1207" width="13.85546875" style="4" bestFit="1" customWidth="1"/>
    <col min="1208" max="1208" width="21.7109375" style="4" bestFit="1" customWidth="1"/>
    <col min="1209" max="1209" width="12.85546875" style="4" bestFit="1" customWidth="1"/>
    <col min="1210" max="1210" width="21.7109375" style="4" bestFit="1" customWidth="1"/>
    <col min="1211" max="1211" width="13.85546875" style="4" bestFit="1" customWidth="1"/>
    <col min="1212" max="1212" width="21.7109375" style="4" bestFit="1" customWidth="1"/>
    <col min="1213" max="1213" width="13.85546875" style="4" bestFit="1" customWidth="1"/>
    <col min="1214" max="1214" width="21.7109375" style="4" bestFit="1" customWidth="1"/>
    <col min="1215" max="1215" width="13.85546875" style="4" bestFit="1" customWidth="1"/>
    <col min="1216" max="1216" width="21.7109375" style="4" bestFit="1" customWidth="1"/>
    <col min="1217" max="1217" width="13.85546875" style="4" bestFit="1" customWidth="1"/>
    <col min="1218" max="1218" width="21.7109375" style="4" bestFit="1" customWidth="1"/>
    <col min="1219" max="1219" width="13.85546875" style="4" bestFit="1" customWidth="1"/>
    <col min="1220" max="1220" width="21.7109375" style="4" bestFit="1" customWidth="1"/>
    <col min="1221" max="1221" width="13.85546875" style="4" bestFit="1" customWidth="1"/>
    <col min="1222" max="1222" width="19.5703125" style="4" bestFit="1" customWidth="1"/>
    <col min="1223" max="1223" width="12.85546875" style="4" bestFit="1" customWidth="1"/>
    <col min="1224" max="1224" width="21.7109375" style="4" bestFit="1" customWidth="1"/>
    <col min="1225" max="1225" width="13.85546875" style="4" bestFit="1" customWidth="1"/>
    <col min="1226" max="1226" width="21.7109375" style="4" bestFit="1" customWidth="1"/>
    <col min="1227" max="1227" width="13.85546875" style="4" bestFit="1" customWidth="1"/>
    <col min="1228" max="1228" width="21.7109375" style="4" bestFit="1" customWidth="1"/>
    <col min="1229" max="1229" width="13.85546875" style="4" bestFit="1" customWidth="1"/>
    <col min="1230" max="1230" width="21.7109375" style="4" bestFit="1" customWidth="1"/>
    <col min="1231" max="1231" width="13.85546875" style="4" bestFit="1" customWidth="1"/>
    <col min="1232" max="1232" width="21.7109375" style="4" bestFit="1" customWidth="1"/>
    <col min="1233" max="1233" width="13.85546875" style="4" bestFit="1" customWidth="1"/>
    <col min="1234" max="1234" width="21.7109375" style="4" bestFit="1" customWidth="1"/>
    <col min="1235" max="1235" width="13.85546875" style="4" bestFit="1" customWidth="1"/>
    <col min="1236" max="1236" width="21.7109375" style="4" bestFit="1" customWidth="1"/>
    <col min="1237" max="1237" width="13.85546875" style="4" bestFit="1" customWidth="1"/>
    <col min="1238" max="1238" width="21.7109375" style="4" bestFit="1" customWidth="1"/>
    <col min="1239" max="1239" width="12.85546875" style="4" bestFit="1" customWidth="1"/>
    <col min="1240" max="1240" width="20.5703125" style="4" bestFit="1" customWidth="1"/>
    <col min="1241" max="1241" width="13.85546875" style="4" bestFit="1" customWidth="1"/>
    <col min="1242" max="1242" width="21.7109375" style="4" bestFit="1" customWidth="1"/>
    <col min="1243" max="1243" width="13.85546875" style="4" bestFit="1" customWidth="1"/>
    <col min="1244" max="1244" width="21.7109375" style="4" bestFit="1" customWidth="1"/>
    <col min="1245" max="1245" width="13.85546875" style="4" bestFit="1" customWidth="1"/>
    <col min="1246" max="1246" width="21.7109375" style="4" bestFit="1" customWidth="1"/>
    <col min="1247" max="1247" width="13.85546875" style="4" bestFit="1" customWidth="1"/>
    <col min="1248" max="1248" width="20.5703125" style="4" bestFit="1" customWidth="1"/>
    <col min="1249" max="1249" width="13.85546875" style="4" bestFit="1" customWidth="1"/>
    <col min="1250" max="1250" width="21.7109375" style="4" bestFit="1" customWidth="1"/>
    <col min="1251" max="1251" width="13.85546875" style="4" bestFit="1" customWidth="1"/>
    <col min="1252" max="1252" width="21.7109375" style="4" bestFit="1" customWidth="1"/>
    <col min="1253" max="1253" width="13.85546875" style="4" bestFit="1" customWidth="1"/>
    <col min="1254" max="1254" width="21.7109375" style="4" bestFit="1" customWidth="1"/>
    <col min="1255" max="1255" width="13.85546875" style="4" bestFit="1" customWidth="1"/>
    <col min="1256" max="1256" width="21.7109375" style="4" bestFit="1" customWidth="1"/>
    <col min="1257" max="1257" width="13.85546875" style="4" bestFit="1" customWidth="1"/>
    <col min="1258" max="1258" width="21.7109375" style="4" bestFit="1" customWidth="1"/>
    <col min="1259" max="1259" width="13.85546875" style="4" bestFit="1" customWidth="1"/>
    <col min="1260" max="1260" width="21.7109375" style="4" bestFit="1" customWidth="1"/>
    <col min="1261" max="1261" width="13.85546875" style="4" bestFit="1" customWidth="1"/>
    <col min="1262" max="1262" width="21.7109375" style="4" bestFit="1" customWidth="1"/>
    <col min="1263" max="1263" width="12.85546875" style="4" bestFit="1" customWidth="1"/>
    <col min="1264" max="1264" width="21.7109375" style="4" bestFit="1" customWidth="1"/>
    <col min="1265" max="1265" width="13.85546875" style="4" bestFit="1" customWidth="1"/>
    <col min="1266" max="1266" width="21.7109375" style="4" bestFit="1" customWidth="1"/>
    <col min="1267" max="1267" width="9.85546875" style="4" bestFit="1" customWidth="1"/>
    <col min="1268" max="1268" width="21.7109375" style="4" bestFit="1" customWidth="1"/>
    <col min="1269" max="1269" width="9.85546875" style="4" bestFit="1" customWidth="1"/>
    <col min="1270" max="1270" width="21.7109375" style="4" bestFit="1" customWidth="1"/>
    <col min="1271" max="1271" width="9.85546875" style="4" bestFit="1" customWidth="1"/>
    <col min="1272" max="1272" width="21.7109375" style="4" bestFit="1" customWidth="1"/>
    <col min="1273" max="1273" width="9.85546875" style="4" bestFit="1" customWidth="1"/>
    <col min="1274" max="1274" width="21.7109375" style="4" bestFit="1" customWidth="1"/>
    <col min="1275" max="1275" width="9.85546875" style="4" bestFit="1" customWidth="1"/>
    <col min="1276" max="1276" width="21.7109375" style="4" bestFit="1" customWidth="1"/>
    <col min="1277" max="1277" width="9.85546875" style="4" bestFit="1" customWidth="1"/>
    <col min="1278" max="1278" width="21.7109375" style="4" bestFit="1" customWidth="1"/>
    <col min="1279" max="1279" width="13.85546875" style="4" bestFit="1" customWidth="1"/>
    <col min="1280" max="1280" width="20.5703125" style="4" bestFit="1" customWidth="1"/>
    <col min="1281" max="1281" width="13.85546875" style="4" bestFit="1" customWidth="1"/>
    <col min="1282" max="1282" width="21.7109375" style="4" bestFit="1" customWidth="1"/>
    <col min="1283" max="1283" width="13.85546875" style="4" bestFit="1" customWidth="1"/>
    <col min="1284" max="1284" width="21.7109375" style="4" bestFit="1" customWidth="1"/>
    <col min="1285" max="1285" width="12.85546875" style="4" bestFit="1" customWidth="1"/>
    <col min="1286" max="1286" width="21.7109375" style="4" bestFit="1" customWidth="1"/>
    <col min="1287" max="1287" width="13.85546875" style="4" bestFit="1" customWidth="1"/>
    <col min="1288" max="1288" width="21.7109375" style="4" bestFit="1" customWidth="1"/>
    <col min="1289" max="1289" width="13.85546875" style="4" bestFit="1" customWidth="1"/>
    <col min="1290" max="1290" width="21.7109375" style="4" bestFit="1" customWidth="1"/>
    <col min="1291" max="1291" width="13.85546875" style="4" bestFit="1" customWidth="1"/>
    <col min="1292" max="1292" width="21.7109375" style="4" bestFit="1" customWidth="1"/>
    <col min="1293" max="1293" width="13.85546875" style="4" bestFit="1" customWidth="1"/>
    <col min="1294" max="1294" width="21.7109375" style="4" bestFit="1" customWidth="1"/>
    <col min="1295" max="1295" width="13.85546875" style="4" bestFit="1" customWidth="1"/>
    <col min="1296" max="1296" width="21.7109375" style="4" bestFit="1" customWidth="1"/>
    <col min="1297" max="1297" width="13.85546875" style="4" bestFit="1" customWidth="1"/>
    <col min="1298" max="1298" width="21.7109375" style="4" bestFit="1" customWidth="1"/>
    <col min="1299" max="1299" width="13.85546875" style="4" bestFit="1" customWidth="1"/>
    <col min="1300" max="1300" width="21.7109375" style="4" bestFit="1" customWidth="1"/>
    <col min="1301" max="1301" width="13.85546875" style="4" bestFit="1" customWidth="1"/>
    <col min="1302" max="1302" width="21.7109375" style="4" bestFit="1" customWidth="1"/>
    <col min="1303" max="1303" width="13.85546875" style="4" bestFit="1" customWidth="1"/>
    <col min="1304" max="1304" width="21.7109375" style="4" bestFit="1" customWidth="1"/>
    <col min="1305" max="1305" width="13.85546875" style="4" bestFit="1" customWidth="1"/>
    <col min="1306" max="1306" width="21.7109375" style="4" bestFit="1" customWidth="1"/>
    <col min="1307" max="1307" width="13.85546875" style="4" bestFit="1" customWidth="1"/>
    <col min="1308" max="1308" width="21.7109375" style="4" bestFit="1" customWidth="1"/>
    <col min="1309" max="1309" width="13.85546875" style="4" bestFit="1" customWidth="1"/>
    <col min="1310" max="1310" width="21.7109375" style="4" bestFit="1" customWidth="1"/>
    <col min="1311" max="1311" width="13.85546875" style="4" bestFit="1" customWidth="1"/>
    <col min="1312" max="1312" width="21.7109375" style="4" bestFit="1" customWidth="1"/>
    <col min="1313" max="1313" width="13.85546875" style="4" bestFit="1" customWidth="1"/>
    <col min="1314" max="1314" width="21.7109375" style="4" bestFit="1" customWidth="1"/>
    <col min="1315" max="1315" width="13.85546875" style="4" bestFit="1" customWidth="1"/>
    <col min="1316" max="1316" width="21.7109375" style="4" bestFit="1" customWidth="1"/>
    <col min="1317" max="1317" width="13.85546875" style="4" bestFit="1" customWidth="1"/>
    <col min="1318" max="1318" width="21.7109375" style="4" bestFit="1" customWidth="1"/>
    <col min="1319" max="1319" width="13.85546875" style="4" bestFit="1" customWidth="1"/>
    <col min="1320" max="1320" width="21.7109375" style="4" bestFit="1" customWidth="1"/>
    <col min="1321" max="1321" width="13.85546875" style="4" bestFit="1" customWidth="1"/>
    <col min="1322" max="1322" width="21.7109375" style="4" bestFit="1" customWidth="1"/>
    <col min="1323" max="1323" width="13.85546875" style="4" bestFit="1" customWidth="1"/>
    <col min="1324" max="1324" width="21.7109375" style="4" bestFit="1" customWidth="1"/>
    <col min="1325" max="1325" width="13.85546875" style="4" bestFit="1" customWidth="1"/>
    <col min="1326" max="1326" width="21.7109375" style="4" bestFit="1" customWidth="1"/>
    <col min="1327" max="1327" width="13.85546875" style="4" bestFit="1" customWidth="1"/>
    <col min="1328" max="1328" width="21.7109375" style="4" bestFit="1" customWidth="1"/>
    <col min="1329" max="1329" width="13.85546875" style="4" bestFit="1" customWidth="1"/>
    <col min="1330" max="1330" width="21.7109375" style="4" bestFit="1" customWidth="1"/>
    <col min="1331" max="1331" width="13.85546875" style="4" bestFit="1" customWidth="1"/>
    <col min="1332" max="1332" width="21.7109375" style="4" bestFit="1" customWidth="1"/>
    <col min="1333" max="1333" width="13.85546875" style="4" bestFit="1" customWidth="1"/>
    <col min="1334" max="1334" width="21.7109375" style="4" bestFit="1" customWidth="1"/>
    <col min="1335" max="1335" width="13.85546875" style="4" bestFit="1" customWidth="1"/>
    <col min="1336" max="1336" width="21.7109375" style="4" bestFit="1" customWidth="1"/>
    <col min="1337" max="1337" width="12.85546875" style="4" bestFit="1" customWidth="1"/>
    <col min="1338" max="1338" width="20.5703125" style="4" bestFit="1" customWidth="1"/>
    <col min="1339" max="1339" width="9.85546875" style="4" bestFit="1" customWidth="1"/>
    <col min="1340" max="1340" width="21.7109375" style="4" bestFit="1" customWidth="1"/>
    <col min="1341" max="1341" width="13.85546875" style="4" bestFit="1" customWidth="1"/>
    <col min="1342" max="1342" width="20.5703125" style="4" bestFit="1" customWidth="1"/>
    <col min="1343" max="1343" width="9.85546875" style="4" bestFit="1" customWidth="1"/>
    <col min="1344" max="1344" width="21.7109375" style="4" bestFit="1" customWidth="1"/>
    <col min="1345" max="1345" width="9.85546875" style="4" bestFit="1" customWidth="1"/>
    <col min="1346" max="1346" width="21.7109375" style="4" bestFit="1" customWidth="1"/>
    <col min="1347" max="1347" width="9.85546875" style="4" bestFit="1" customWidth="1"/>
    <col min="1348" max="1348" width="21.7109375" style="4" bestFit="1" customWidth="1"/>
    <col min="1349" max="1349" width="9.85546875" style="4" bestFit="1" customWidth="1"/>
    <col min="1350" max="1350" width="21.7109375" style="4" bestFit="1" customWidth="1"/>
    <col min="1351" max="1351" width="13.85546875" style="4" bestFit="1" customWidth="1"/>
    <col min="1352" max="1352" width="21.7109375" style="4" bestFit="1" customWidth="1"/>
    <col min="1353" max="1353" width="12.5703125" style="4" bestFit="1" customWidth="1"/>
    <col min="1354" max="16384" width="11.42578125" style="4"/>
  </cols>
  <sheetData>
    <row r="1" spans="1:72" ht="18.75" x14ac:dyDescent="0.3">
      <c r="A1" s="73"/>
      <c r="B1" s="74"/>
      <c r="C1" s="79" t="s">
        <v>99</v>
      </c>
      <c r="D1" s="79"/>
      <c r="E1" s="79"/>
      <c r="F1" s="79"/>
      <c r="G1" s="79"/>
      <c r="H1" s="79"/>
      <c r="I1" s="79"/>
      <c r="J1" s="79"/>
      <c r="K1" s="79"/>
      <c r="L1" s="80"/>
      <c r="M1" s="83" t="s">
        <v>102</v>
      </c>
      <c r="N1" s="84"/>
      <c r="O1" s="84"/>
      <c r="P1" s="85"/>
      <c r="AT1" s="4" t="s">
        <v>121</v>
      </c>
    </row>
    <row r="2" spans="1:72" ht="18.75" x14ac:dyDescent="0.3">
      <c r="A2" s="75"/>
      <c r="B2" s="76"/>
      <c r="C2" s="81"/>
      <c r="D2" s="81"/>
      <c r="E2" s="81"/>
      <c r="F2" s="81"/>
      <c r="G2" s="81"/>
      <c r="H2" s="81"/>
      <c r="I2" s="81"/>
      <c r="J2" s="81"/>
      <c r="K2" s="81"/>
      <c r="L2" s="82"/>
      <c r="M2" s="70" t="s">
        <v>101</v>
      </c>
      <c r="N2" s="71"/>
      <c r="O2" s="71"/>
      <c r="P2" s="72"/>
      <c r="BG2" s="65"/>
      <c r="BH2" s="65"/>
      <c r="BJ2" s="65"/>
      <c r="BK2" s="65"/>
      <c r="BR2" s="65"/>
      <c r="BS2" s="65"/>
      <c r="BT2" s="65"/>
    </row>
    <row r="3" spans="1:72" ht="19.5" thickBot="1" x14ac:dyDescent="0.35">
      <c r="A3" s="77"/>
      <c r="B3" s="78"/>
      <c r="C3" s="12"/>
      <c r="D3" s="13"/>
      <c r="E3" s="13"/>
      <c r="F3" s="13"/>
      <c r="G3" s="89" t="s">
        <v>103</v>
      </c>
      <c r="H3" s="89"/>
      <c r="I3" s="89"/>
      <c r="J3" s="89"/>
      <c r="K3" s="89"/>
      <c r="L3" s="90"/>
      <c r="M3" s="67" t="s">
        <v>100</v>
      </c>
      <c r="N3" s="68"/>
      <c r="O3" s="68"/>
      <c r="P3" s="69"/>
      <c r="AC3" s="15"/>
      <c r="AD3" s="15"/>
      <c r="AE3" s="15"/>
      <c r="AF3" s="2"/>
      <c r="AG3" s="2"/>
      <c r="AH3" s="2"/>
      <c r="AI3" s="2"/>
      <c r="AJ3" s="2"/>
      <c r="BG3"/>
      <c r="BH3"/>
      <c r="BJ3"/>
      <c r="BK3"/>
      <c r="BR3"/>
      <c r="BS3"/>
      <c r="BT3"/>
    </row>
    <row r="4" spans="1:72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U4"/>
      <c r="V4"/>
      <c r="W4"/>
      <c r="X4"/>
      <c r="AC4" s="16"/>
      <c r="AD4" s="17"/>
      <c r="AE4" s="18"/>
      <c r="AF4" s="21"/>
      <c r="AG4" s="21"/>
      <c r="AH4" s="21"/>
      <c r="AI4" s="19"/>
      <c r="AJ4" s="19"/>
      <c r="AV4" s="23"/>
      <c r="BG4"/>
      <c r="BH4"/>
      <c r="BJ4"/>
      <c r="BK4"/>
      <c r="BR4"/>
      <c r="BS4"/>
      <c r="BT4"/>
    </row>
    <row r="5" spans="1:72" x14ac:dyDescent="0.3">
      <c r="A5" s="11"/>
      <c r="B5" s="11"/>
      <c r="C5" s="11"/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U5"/>
      <c r="V5"/>
      <c r="W5"/>
      <c r="X5"/>
      <c r="Y5" s="5"/>
      <c r="Z5" s="6"/>
      <c r="AA5" s="6"/>
      <c r="AC5" s="16"/>
      <c r="AD5" s="17"/>
      <c r="AE5" s="18"/>
      <c r="AF5" s="21"/>
      <c r="AG5" s="21"/>
      <c r="AH5" s="21"/>
      <c r="AI5" s="19"/>
      <c r="AJ5" s="19"/>
      <c r="AV5"/>
      <c r="BG5"/>
      <c r="BH5"/>
      <c r="BJ5"/>
      <c r="BK5"/>
      <c r="BR5"/>
      <c r="BS5"/>
      <c r="BT5"/>
    </row>
    <row r="6" spans="1:72" x14ac:dyDescent="0.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U6"/>
      <c r="V6"/>
      <c r="W6"/>
      <c r="X6"/>
      <c r="Y6" s="5"/>
      <c r="Z6" s="6"/>
      <c r="AA6" s="6"/>
      <c r="AC6" s="16"/>
      <c r="AD6" s="17"/>
      <c r="AE6" s="18"/>
      <c r="AF6" s="21"/>
      <c r="AG6" s="21"/>
      <c r="AH6" s="21"/>
      <c r="AI6" s="19"/>
      <c r="AJ6" s="19"/>
      <c r="AV6"/>
      <c r="BG6"/>
      <c r="BH6"/>
      <c r="BJ6"/>
      <c r="BK6"/>
      <c r="BR6"/>
      <c r="BS6"/>
      <c r="BT6"/>
    </row>
    <row r="7" spans="1:72" x14ac:dyDescent="0.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U7"/>
      <c r="V7"/>
      <c r="W7"/>
      <c r="X7"/>
      <c r="Y7" s="5"/>
      <c r="Z7" s="6"/>
      <c r="AA7" s="6"/>
      <c r="AC7" s="16"/>
      <c r="AD7" s="17"/>
      <c r="AE7" s="18"/>
      <c r="AF7" s="21"/>
      <c r="AG7" s="21"/>
      <c r="AH7" s="21"/>
      <c r="AI7" s="19"/>
      <c r="AJ7" s="19"/>
      <c r="BG7"/>
      <c r="BH7"/>
      <c r="BJ7"/>
      <c r="BK7"/>
      <c r="BR7"/>
      <c r="BS7"/>
      <c r="BT7"/>
    </row>
    <row r="8" spans="1:72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U8"/>
      <c r="V8"/>
      <c r="W8"/>
      <c r="X8"/>
      <c r="Y8" s="5"/>
      <c r="Z8" s="6"/>
      <c r="AA8" s="23"/>
      <c r="AC8" s="16"/>
      <c r="AD8" s="17"/>
      <c r="AE8" s="18"/>
      <c r="AF8" s="21"/>
      <c r="AG8" s="21"/>
      <c r="AH8" s="21"/>
      <c r="AI8" s="19"/>
      <c r="AJ8" s="19"/>
      <c r="BJ8"/>
      <c r="BK8"/>
      <c r="BR8"/>
      <c r="BS8"/>
      <c r="BT8"/>
    </row>
    <row r="9" spans="1:72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U9"/>
      <c r="V9"/>
      <c r="W9"/>
      <c r="X9"/>
      <c r="Y9" s="5"/>
      <c r="Z9" s="6"/>
      <c r="AA9"/>
      <c r="AB9"/>
      <c r="AC9" s="16"/>
      <c r="AD9" s="17"/>
      <c r="AE9" s="18"/>
      <c r="AF9" s="21"/>
      <c r="AG9" s="21"/>
      <c r="AH9" s="21"/>
      <c r="AI9" s="19"/>
      <c r="AJ9" s="19"/>
      <c r="AT9"/>
      <c r="AU9"/>
      <c r="AV9"/>
      <c r="BJ9"/>
      <c r="BK9"/>
      <c r="BR9"/>
      <c r="BS9"/>
      <c r="BT9"/>
    </row>
    <row r="10" spans="1:72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U10"/>
      <c r="V10"/>
      <c r="W10"/>
      <c r="X10"/>
      <c r="Y10" s="5"/>
      <c r="Z10" s="6"/>
      <c r="AB10" s="23"/>
      <c r="AC10" s="16"/>
      <c r="AD10" s="17"/>
      <c r="AE10" s="18"/>
      <c r="AF10" s="21"/>
      <c r="AG10" s="21"/>
      <c r="AH10" s="21"/>
      <c r="AI10" s="19"/>
      <c r="AJ10" s="19"/>
      <c r="AT10"/>
      <c r="AU10"/>
      <c r="AV10"/>
      <c r="BR10"/>
      <c r="BS10"/>
      <c r="BT10"/>
    </row>
    <row r="11" spans="1:72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U11"/>
      <c r="V11"/>
      <c r="W11"/>
      <c r="X11"/>
      <c r="Y11" s="5"/>
      <c r="Z11" s="6" t="str">
        <f>+IF(AND(X11&lt;&gt;0,U11&lt;&gt;"Total general"),V11/X11,"")</f>
        <v/>
      </c>
      <c r="AA11"/>
      <c r="AB11"/>
      <c r="AC11" s="16"/>
      <c r="AD11" s="17"/>
      <c r="AE11" s="18"/>
      <c r="AF11" s="21"/>
      <c r="AG11" s="21"/>
      <c r="AH11" s="21"/>
      <c r="AI11" s="19"/>
      <c r="AJ11" s="19"/>
      <c r="AT11"/>
      <c r="AU11"/>
      <c r="AV11"/>
      <c r="BR11"/>
      <c r="BS11"/>
      <c r="BT11"/>
    </row>
    <row r="12" spans="1:72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U12"/>
      <c r="V12"/>
      <c r="W12"/>
      <c r="X12"/>
      <c r="Y12"/>
      <c r="AA12"/>
      <c r="AB12"/>
      <c r="AC12" s="16"/>
      <c r="AD12" s="17"/>
      <c r="AE12" s="18"/>
      <c r="AF12" s="21"/>
      <c r="AG12" s="21"/>
      <c r="AH12" s="21"/>
      <c r="AI12" s="19"/>
      <c r="AJ12" s="19"/>
      <c r="AL12"/>
      <c r="AM12"/>
      <c r="AN12"/>
      <c r="AT12"/>
      <c r="AU12"/>
      <c r="AV12"/>
      <c r="BR12"/>
      <c r="BS12"/>
      <c r="BT12"/>
    </row>
    <row r="13" spans="1:72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U13"/>
      <c r="V13"/>
      <c r="W13"/>
      <c r="X13"/>
      <c r="Y13"/>
      <c r="AC13" s="16"/>
      <c r="AD13" s="17"/>
      <c r="AE13" s="18"/>
      <c r="AF13" s="21"/>
      <c r="AG13" s="21"/>
      <c r="AH13" s="21"/>
      <c r="AI13" s="19"/>
      <c r="AJ13" s="19"/>
      <c r="AT13"/>
      <c r="AU13"/>
      <c r="AV13"/>
      <c r="BR13"/>
      <c r="BS13"/>
      <c r="BT13"/>
    </row>
    <row r="14" spans="1:72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U14"/>
      <c r="V14"/>
      <c r="W14"/>
      <c r="X14"/>
      <c r="Y14"/>
      <c r="AD14" s="17"/>
      <c r="AE14" s="18"/>
      <c r="AF14" s="21"/>
      <c r="AG14" s="21"/>
      <c r="AH14" s="21"/>
      <c r="AI14" s="19"/>
      <c r="AJ14" s="19"/>
      <c r="AT14"/>
      <c r="AU14"/>
      <c r="AV14"/>
      <c r="BR14"/>
      <c r="BS14"/>
      <c r="BT14"/>
    </row>
    <row r="15" spans="1:72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U15"/>
      <c r="V15"/>
      <c r="W15"/>
      <c r="X15"/>
      <c r="Y15"/>
      <c r="AD15" s="17"/>
      <c r="AE15" s="18"/>
      <c r="AF15" s="21"/>
      <c r="AG15" s="21"/>
      <c r="AH15" s="21"/>
      <c r="AI15" s="19"/>
      <c r="AJ15" s="19"/>
      <c r="AT15"/>
      <c r="AU15"/>
      <c r="AV15"/>
      <c r="BR15"/>
      <c r="BS15"/>
      <c r="BT15"/>
    </row>
    <row r="16" spans="1:72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U16"/>
      <c r="V16"/>
      <c r="W16"/>
      <c r="X16"/>
      <c r="Y16"/>
      <c r="AD16" s="17"/>
      <c r="AE16" s="18"/>
      <c r="AF16" s="21"/>
      <c r="AG16" s="21"/>
      <c r="AH16" s="21"/>
      <c r="AI16" s="19"/>
      <c r="AJ16" s="19"/>
      <c r="AT16"/>
      <c r="AU16"/>
      <c r="AV16"/>
      <c r="BR16"/>
      <c r="BS16"/>
      <c r="BT16"/>
    </row>
    <row r="17" spans="1:72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U17"/>
      <c r="V17"/>
      <c r="W17"/>
      <c r="X17"/>
      <c r="Y17"/>
      <c r="AD17" s="17"/>
      <c r="AE17" s="18"/>
      <c r="AF17" s="21"/>
      <c r="AG17" s="21"/>
      <c r="AH17" s="21"/>
      <c r="AI17" s="19"/>
      <c r="AJ17" s="19"/>
      <c r="AT17"/>
      <c r="AU17"/>
      <c r="AV17"/>
      <c r="BR17"/>
      <c r="BS17"/>
      <c r="BT17"/>
    </row>
    <row r="18" spans="1:72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U18"/>
      <c r="V18"/>
      <c r="W18"/>
      <c r="X18"/>
      <c r="Y18"/>
      <c r="AD18" s="17"/>
      <c r="AE18" s="18"/>
      <c r="AF18" s="21"/>
      <c r="AG18" s="21"/>
      <c r="AH18" s="21"/>
      <c r="AI18" s="19"/>
      <c r="AJ18" s="19"/>
      <c r="AT18"/>
      <c r="AU18"/>
      <c r="AV18"/>
      <c r="BR18"/>
      <c r="BS18"/>
      <c r="BT18"/>
    </row>
    <row r="19" spans="1:72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U19"/>
      <c r="V19"/>
      <c r="W19"/>
      <c r="X19"/>
      <c r="Y19"/>
      <c r="AD19" s="17"/>
      <c r="AE19" s="18"/>
      <c r="AF19" s="21"/>
      <c r="AG19" s="21"/>
      <c r="AH19" s="65"/>
      <c r="AI19" s="65"/>
      <c r="AJ19" s="65"/>
      <c r="AT19"/>
      <c r="AU19"/>
      <c r="AV19"/>
      <c r="BR19"/>
      <c r="BS19"/>
      <c r="BT19"/>
    </row>
    <row r="20" spans="1:72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U20"/>
      <c r="V20"/>
      <c r="W20"/>
      <c r="X20"/>
      <c r="Y20"/>
      <c r="AD20" s="17"/>
      <c r="AE20" s="18"/>
      <c r="AF20" s="21"/>
      <c r="AG20" s="21"/>
      <c r="AH20"/>
      <c r="AI20"/>
      <c r="AJ20"/>
      <c r="AT20"/>
      <c r="AU20"/>
      <c r="AV20"/>
      <c r="BR20"/>
      <c r="BS20"/>
      <c r="BT20"/>
    </row>
    <row r="21" spans="1:72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U21"/>
      <c r="V21"/>
      <c r="W21"/>
      <c r="X21"/>
      <c r="Y21"/>
      <c r="AD21" s="17"/>
      <c r="AE21" s="18"/>
      <c r="AF21" s="21"/>
      <c r="AG21" s="21"/>
      <c r="AH21"/>
      <c r="AI21"/>
      <c r="AJ21"/>
      <c r="AT21"/>
      <c r="AU21"/>
      <c r="AV21"/>
      <c r="BR21"/>
      <c r="BS21"/>
      <c r="BT21"/>
    </row>
    <row r="22" spans="1:72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U22"/>
      <c r="V22"/>
      <c r="W22"/>
      <c r="X22"/>
      <c r="Y22"/>
      <c r="AD22" s="17"/>
      <c r="AE22" s="18"/>
      <c r="AF22" s="21"/>
      <c r="AG22" s="21"/>
      <c r="AH22"/>
      <c r="AI22"/>
      <c r="AJ22"/>
      <c r="AT22"/>
      <c r="AU22"/>
      <c r="AV22"/>
      <c r="BR22"/>
      <c r="BS22"/>
      <c r="BT22"/>
    </row>
    <row r="23" spans="1:72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U23"/>
      <c r="V23"/>
      <c r="W23"/>
      <c r="X23"/>
      <c r="Y23"/>
      <c r="AD23" s="17"/>
      <c r="AE23" s="18"/>
      <c r="AF23" s="21"/>
      <c r="AG23" s="21"/>
      <c r="AH23"/>
      <c r="AI23"/>
      <c r="AJ23"/>
      <c r="AT23"/>
      <c r="AU23"/>
      <c r="AV23"/>
      <c r="BR23"/>
      <c r="BS23"/>
      <c r="BT23"/>
    </row>
    <row r="24" spans="1:72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AD24" s="17"/>
      <c r="AE24" s="18"/>
      <c r="AF24" s="21"/>
      <c r="AG24" s="21"/>
      <c r="AH24"/>
      <c r="AI24"/>
      <c r="AJ24"/>
      <c r="AT24"/>
      <c r="AU24"/>
      <c r="AV24"/>
      <c r="BR24"/>
      <c r="BS24"/>
      <c r="BT24"/>
    </row>
    <row r="25" spans="1:72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AD25" s="17"/>
      <c r="AE25" s="18"/>
      <c r="AF25" s="21"/>
      <c r="AG25" s="21"/>
      <c r="AH25"/>
      <c r="AI25"/>
      <c r="AJ25"/>
      <c r="AT25"/>
      <c r="AU25"/>
      <c r="AV25"/>
    </row>
    <row r="26" spans="1:72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AC26" s="16"/>
      <c r="AD26" s="17"/>
      <c r="AE26" s="18"/>
      <c r="AF26" s="21"/>
      <c r="AG26" s="21"/>
      <c r="AH26"/>
      <c r="AI26"/>
      <c r="AJ26"/>
      <c r="AT26"/>
      <c r="AU26"/>
      <c r="AV26"/>
    </row>
    <row r="27" spans="1:72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AC27" s="16"/>
      <c r="AD27" s="17"/>
      <c r="AE27" s="18"/>
      <c r="AF27" s="21"/>
      <c r="AG27" s="21"/>
      <c r="AH27"/>
      <c r="AI27"/>
      <c r="AJ27"/>
      <c r="AT27"/>
      <c r="AU27"/>
      <c r="AV27"/>
    </row>
    <row r="28" spans="1:72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AC28" s="16"/>
      <c r="AD28" s="17"/>
      <c r="AE28" s="18"/>
      <c r="AF28" s="21"/>
      <c r="AG28" s="21"/>
      <c r="AH28"/>
      <c r="AI28"/>
      <c r="AJ28"/>
      <c r="AT28"/>
      <c r="AU28"/>
      <c r="AV28"/>
    </row>
    <row r="29" spans="1:72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U29" s="22"/>
      <c r="V29" s="22"/>
      <c r="Z29" s="22"/>
      <c r="AA29" s="22"/>
      <c r="AC29" s="16"/>
      <c r="AD29" s="17"/>
      <c r="AE29" s="18"/>
      <c r="AF29" s="21"/>
      <c r="AG29" s="21"/>
      <c r="AH29"/>
      <c r="AI29"/>
      <c r="AJ29"/>
      <c r="AT29"/>
      <c r="AU29"/>
      <c r="AV29"/>
    </row>
    <row r="30" spans="1:72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AC30" s="16"/>
      <c r="AD30" s="17"/>
      <c r="AE30" s="18"/>
      <c r="AF30" s="21"/>
      <c r="AG30" s="21"/>
      <c r="AT30"/>
      <c r="AU30"/>
      <c r="AV30"/>
    </row>
    <row r="31" spans="1:72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U31"/>
      <c r="V31"/>
      <c r="W31"/>
      <c r="X31"/>
      <c r="Y31" s="3"/>
      <c r="Z31"/>
      <c r="AA31"/>
      <c r="AB31"/>
      <c r="AC31" s="16"/>
      <c r="AD31" s="17"/>
      <c r="AE31" s="18"/>
      <c r="AF31" s="21"/>
      <c r="AG31" s="21"/>
      <c r="AH31" s="21"/>
      <c r="AI31" s="19"/>
      <c r="AJ31" s="19"/>
      <c r="AT31"/>
      <c r="AU31"/>
      <c r="AV31"/>
    </row>
    <row r="32" spans="1:72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U32"/>
      <c r="V32"/>
      <c r="W32"/>
      <c r="X32"/>
      <c r="Z32"/>
      <c r="AA32"/>
      <c r="AB32"/>
      <c r="AC32" s="16"/>
      <c r="AD32" s="17"/>
      <c r="AE32" s="18"/>
      <c r="AF32" s="21"/>
      <c r="AG32" s="21"/>
      <c r="AH32" s="21"/>
      <c r="AI32" s="19"/>
      <c r="AJ32" s="19"/>
      <c r="AT32"/>
      <c r="AU32"/>
      <c r="AV32"/>
    </row>
    <row r="33" spans="1:49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U33"/>
      <c r="V33"/>
      <c r="W33"/>
      <c r="X33"/>
      <c r="Z33"/>
      <c r="AA33"/>
      <c r="AB33"/>
      <c r="AC33" s="16"/>
      <c r="AD33" s="17"/>
      <c r="AE33" s="18"/>
      <c r="AF33" s="21"/>
      <c r="AG33" s="21"/>
      <c r="AH33" s="21"/>
      <c r="AI33" s="19"/>
      <c r="AJ33" s="19"/>
      <c r="AO33" s="16"/>
      <c r="AT33"/>
      <c r="AU33"/>
      <c r="AV33"/>
    </row>
    <row r="34" spans="1:49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U34"/>
      <c r="V34"/>
      <c r="W34"/>
      <c r="X34"/>
      <c r="Z34"/>
      <c r="AA34"/>
      <c r="AB34"/>
      <c r="AC34" s="16"/>
      <c r="AD34" s="17"/>
      <c r="AE34" s="18"/>
      <c r="AF34" s="21"/>
      <c r="AG34" s="21"/>
      <c r="AH34" s="21"/>
      <c r="AI34" s="19"/>
      <c r="AJ34" s="19"/>
      <c r="AM34" s="24"/>
      <c r="AN34" s="24"/>
      <c r="AO34" s="16"/>
      <c r="AT34"/>
      <c r="AU34"/>
      <c r="AV34"/>
    </row>
    <row r="35" spans="1:49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U35" s="14"/>
      <c r="V35" s="14"/>
      <c r="W35"/>
      <c r="X35"/>
      <c r="Z35"/>
      <c r="AA35"/>
      <c r="AB35"/>
      <c r="AC35" s="16"/>
      <c r="AD35" s="17"/>
      <c r="AE35" s="18"/>
      <c r="AF35" s="21"/>
      <c r="AG35" s="21"/>
      <c r="AH35" s="21"/>
      <c r="AI35" s="19"/>
      <c r="AJ35" s="19"/>
      <c r="AM35"/>
      <c r="AN35"/>
      <c r="AO35" s="16"/>
      <c r="AT35"/>
      <c r="AU35"/>
      <c r="AV35"/>
    </row>
    <row r="36" spans="1:49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U36"/>
      <c r="V36"/>
      <c r="W36"/>
      <c r="X36"/>
      <c r="Z36"/>
      <c r="AA36"/>
      <c r="AB36"/>
      <c r="AC36" s="16"/>
      <c r="AD36" s="17"/>
      <c r="AE36" s="18"/>
      <c r="AF36" s="21"/>
      <c r="AG36" s="24"/>
      <c r="AH36" s="24"/>
      <c r="AI36" s="24"/>
      <c r="AJ36" s="19"/>
      <c r="AM36"/>
      <c r="AN36"/>
      <c r="AO36" s="16"/>
      <c r="AT36"/>
      <c r="AU36"/>
      <c r="AV36"/>
    </row>
    <row r="37" spans="1:49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U37"/>
      <c r="V37"/>
      <c r="W37"/>
      <c r="X37"/>
      <c r="Z37"/>
      <c r="AA37"/>
      <c r="AB37"/>
      <c r="AC37" s="16"/>
      <c r="AD37" s="17"/>
      <c r="AE37" s="18"/>
      <c r="AF37" s="21"/>
      <c r="AG37"/>
      <c r="AH37"/>
      <c r="AI37"/>
      <c r="AJ37" s="19"/>
      <c r="AM37"/>
      <c r="AN37"/>
      <c r="AO37" s="16"/>
      <c r="AT37"/>
      <c r="AU37"/>
      <c r="AV37"/>
    </row>
    <row r="38" spans="1:49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Z38"/>
      <c r="AA38"/>
      <c r="AB38"/>
      <c r="AC38" s="16"/>
      <c r="AD38" s="17"/>
      <c r="AE38" s="18"/>
      <c r="AF38" s="21"/>
      <c r="AG38"/>
      <c r="AH38"/>
      <c r="AI38"/>
      <c r="AJ38" s="19"/>
      <c r="AT38"/>
      <c r="AU38"/>
      <c r="AV38"/>
    </row>
    <row r="39" spans="1:49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AC39" s="16"/>
      <c r="AD39" s="17"/>
      <c r="AE39" s="18"/>
      <c r="AF39" s="21"/>
      <c r="AG39"/>
      <c r="AH39"/>
      <c r="AI39"/>
      <c r="AJ39" s="19"/>
      <c r="AN39" s="65"/>
      <c r="AO39" s="65"/>
      <c r="AT39"/>
      <c r="AU39"/>
      <c r="AV39"/>
    </row>
    <row r="40" spans="1:49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AC40" s="16"/>
      <c r="AD40" s="17"/>
      <c r="AE40" s="18"/>
      <c r="AF40" s="21"/>
      <c r="AG40"/>
      <c r="AH40"/>
      <c r="AI40"/>
      <c r="AJ40" s="19"/>
      <c r="AN40"/>
      <c r="AO40"/>
      <c r="AT40"/>
      <c r="AU40"/>
      <c r="AV40"/>
    </row>
    <row r="41" spans="1:49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AC41" s="16"/>
      <c r="AD41" s="17"/>
      <c r="AE41" s="18"/>
      <c r="AF41" s="21"/>
      <c r="AG41"/>
      <c r="AH41"/>
      <c r="AI41"/>
      <c r="AJ41" s="19"/>
      <c r="AN41"/>
      <c r="AO41"/>
      <c r="AT41" s="65"/>
      <c r="AU41" s="65"/>
      <c r="AV41" s="65"/>
      <c r="AW41" s="65"/>
    </row>
    <row r="42" spans="1:49" ht="16.5" customHeight="1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86"/>
      <c r="L42" s="87"/>
      <c r="M42" s="88"/>
      <c r="N42" s="81"/>
      <c r="O42" s="81"/>
      <c r="P42" s="81"/>
      <c r="AC42" s="16"/>
      <c r="AD42" s="17"/>
      <c r="AE42" s="18"/>
      <c r="AF42" s="21"/>
      <c r="AG42"/>
      <c r="AH42"/>
      <c r="AI42"/>
      <c r="AJ42" s="19"/>
      <c r="AN42"/>
      <c r="AO42"/>
      <c r="AT42"/>
      <c r="AU42"/>
      <c r="AV42"/>
      <c r="AW42"/>
    </row>
    <row r="43" spans="1:49" ht="16.5" customHeigh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87"/>
      <c r="L43" s="87"/>
      <c r="M43" s="88"/>
      <c r="N43" s="81"/>
      <c r="O43" s="81"/>
      <c r="P43" s="81"/>
      <c r="AC43" s="16"/>
      <c r="AD43" s="17"/>
      <c r="AE43" s="18"/>
      <c r="AF43" s="21"/>
      <c r="AG43"/>
      <c r="AH43"/>
      <c r="AI43"/>
      <c r="AJ43" s="19"/>
      <c r="AN43"/>
      <c r="AO43"/>
      <c r="AT43"/>
      <c r="AU43"/>
      <c r="AV43"/>
      <c r="AW43"/>
    </row>
    <row r="44" spans="1:49" ht="17.25" customHeight="1" x14ac:dyDescent="0.3">
      <c r="K44" s="87"/>
      <c r="L44" s="87"/>
      <c r="M44" s="88"/>
      <c r="N44" s="81"/>
      <c r="O44" s="81"/>
      <c r="P44" s="81"/>
      <c r="AC44" s="16"/>
      <c r="AD44" s="17"/>
      <c r="AE44" s="18"/>
      <c r="AF44" s="21"/>
      <c r="AG44"/>
      <c r="AH44"/>
      <c r="AI44"/>
      <c r="AJ44" s="19"/>
      <c r="AN44"/>
      <c r="AO44"/>
      <c r="AQ44" s="65"/>
      <c r="AR44" s="65"/>
      <c r="AT44"/>
      <c r="AU44"/>
      <c r="AV44"/>
      <c r="AW44"/>
    </row>
    <row r="45" spans="1:49" ht="17.25" customHeight="1" thickBot="1" x14ac:dyDescent="0.35">
      <c r="K45" s="30"/>
      <c r="L45" s="30"/>
      <c r="M45" s="31"/>
      <c r="N45" s="29"/>
      <c r="O45" s="29"/>
      <c r="P45" s="29"/>
      <c r="AC45" s="16"/>
      <c r="AD45" s="17"/>
      <c r="AE45" s="18"/>
      <c r="AF45" s="21"/>
      <c r="AG45"/>
      <c r="AH45"/>
      <c r="AI45"/>
      <c r="AJ45" s="19"/>
      <c r="AN45"/>
      <c r="AO45"/>
      <c r="AQ45" s="28"/>
      <c r="AR45" s="28"/>
      <c r="AT45"/>
      <c r="AU45"/>
      <c r="AV45"/>
      <c r="AW45"/>
    </row>
    <row r="46" spans="1:49" ht="21" customHeight="1" x14ac:dyDescent="0.3">
      <c r="A46" s="73"/>
      <c r="B46" s="74"/>
      <c r="C46" s="79" t="s">
        <v>99</v>
      </c>
      <c r="D46" s="79"/>
      <c r="E46" s="79"/>
      <c r="F46" s="79"/>
      <c r="G46" s="79"/>
      <c r="H46" s="79"/>
      <c r="I46" s="79"/>
      <c r="J46" s="79"/>
      <c r="K46" s="79"/>
      <c r="L46" s="80"/>
      <c r="M46" s="83" t="s">
        <v>102</v>
      </c>
      <c r="N46" s="84"/>
      <c r="O46" s="84"/>
      <c r="P46" s="85"/>
      <c r="AC46" s="16"/>
      <c r="AD46" s="17"/>
      <c r="AE46" s="18"/>
      <c r="AF46" s="21"/>
      <c r="AJ46" s="19"/>
      <c r="AN46"/>
      <c r="AO46"/>
      <c r="AQ46"/>
      <c r="AR46"/>
      <c r="AT46"/>
      <c r="AU46"/>
      <c r="AV46"/>
      <c r="AW46"/>
    </row>
    <row r="47" spans="1:49" ht="21" customHeight="1" x14ac:dyDescent="0.3">
      <c r="A47" s="75"/>
      <c r="B47" s="76"/>
      <c r="C47" s="81"/>
      <c r="D47" s="81"/>
      <c r="E47" s="81"/>
      <c r="F47" s="81"/>
      <c r="G47" s="81"/>
      <c r="H47" s="81"/>
      <c r="I47" s="81"/>
      <c r="J47" s="81"/>
      <c r="K47" s="81"/>
      <c r="L47" s="82"/>
      <c r="M47" s="70" t="s">
        <v>101</v>
      </c>
      <c r="N47" s="71"/>
      <c r="O47" s="71"/>
      <c r="P47" s="72"/>
      <c r="AC47" s="16"/>
      <c r="AD47" s="17"/>
      <c r="AE47" s="18"/>
      <c r="AF47" s="21"/>
      <c r="AJ47" s="19"/>
      <c r="AN47"/>
      <c r="AO47"/>
      <c r="AQ47"/>
      <c r="AR47"/>
    </row>
    <row r="48" spans="1:49" ht="21" customHeight="1" thickBot="1" x14ac:dyDescent="0.35">
      <c r="A48" s="77"/>
      <c r="B48" s="78"/>
      <c r="C48" s="12"/>
      <c r="D48" s="13"/>
      <c r="E48" s="13"/>
      <c r="F48" s="13"/>
      <c r="G48" s="89" t="s">
        <v>103</v>
      </c>
      <c r="H48" s="89"/>
      <c r="I48" s="89"/>
      <c r="J48" s="89"/>
      <c r="K48" s="89"/>
      <c r="L48" s="90"/>
      <c r="M48" s="67" t="s">
        <v>100</v>
      </c>
      <c r="N48" s="68"/>
      <c r="O48" s="68"/>
      <c r="P48" s="69"/>
      <c r="AC48" s="16"/>
      <c r="AD48" s="17"/>
      <c r="AE48" s="18"/>
      <c r="AF48" s="21"/>
      <c r="AJ48" s="19"/>
      <c r="AN48"/>
      <c r="AO48"/>
      <c r="AQ48"/>
      <c r="AR48"/>
    </row>
    <row r="49" spans="20:49" x14ac:dyDescent="0.3">
      <c r="AC49" s="16"/>
      <c r="AD49" s="17"/>
      <c r="AE49" s="18"/>
      <c r="AF49" s="21"/>
      <c r="AJ49" s="19"/>
      <c r="AQ49"/>
      <c r="AR49"/>
    </row>
    <row r="50" spans="20:49" x14ac:dyDescent="0.3">
      <c r="AC50"/>
      <c r="AD50"/>
      <c r="AE50" s="18"/>
      <c r="AF50" s="21"/>
      <c r="AJ50" s="19"/>
      <c r="AK50" s="9"/>
    </row>
    <row r="51" spans="20:49" x14ac:dyDescent="0.3">
      <c r="AB51"/>
      <c r="AJ51" s="19"/>
    </row>
    <row r="52" spans="20:49" x14ac:dyDescent="0.3">
      <c r="AC52"/>
      <c r="AD52"/>
      <c r="AJ52" s="19"/>
    </row>
    <row r="53" spans="20:49" x14ac:dyDescent="0.3">
      <c r="U53"/>
      <c r="V53"/>
      <c r="Z53" s="8" t="s">
        <v>0</v>
      </c>
      <c r="AA53" t="s" vm="5">
        <v>30</v>
      </c>
      <c r="AB53"/>
      <c r="AC53" s="8" t="s">
        <v>0</v>
      </c>
      <c r="AD53" t="s" vm="1">
        <v>122</v>
      </c>
      <c r="AE53" s="18"/>
      <c r="AF53" s="21"/>
      <c r="AG53" s="8" t="s">
        <v>0</v>
      </c>
      <c r="AH53" t="s" vm="2">
        <v>122</v>
      </c>
      <c r="AJ53" s="19"/>
      <c r="AK53" s="8" t="s">
        <v>0</v>
      </c>
      <c r="AL53" t="s" vm="5">
        <v>30</v>
      </c>
      <c r="AM53"/>
      <c r="AN53" s="8" t="s">
        <v>0</v>
      </c>
      <c r="AO53" t="s" vm="4">
        <v>62</v>
      </c>
      <c r="AP53"/>
      <c r="AQ53" s="8" t="s">
        <v>0</v>
      </c>
      <c r="AR53" t="s" vm="3">
        <v>40</v>
      </c>
      <c r="AS53"/>
      <c r="AT53" s="8" t="s">
        <v>0</v>
      </c>
      <c r="AU53" t="s" vm="5">
        <v>30</v>
      </c>
    </row>
    <row r="54" spans="20:49" x14ac:dyDescent="0.3">
      <c r="AB54"/>
      <c r="AC54" s="16"/>
      <c r="AD54" s="17"/>
      <c r="AE54" s="18"/>
      <c r="AF54" s="21"/>
      <c r="AG54"/>
      <c r="AH54"/>
      <c r="AI54"/>
      <c r="AJ54" s="19"/>
      <c r="AK54" s="9"/>
      <c r="AM54"/>
      <c r="AP54"/>
      <c r="AQ54"/>
      <c r="AR54"/>
      <c r="AS54"/>
      <c r="AV54"/>
    </row>
    <row r="55" spans="20:49" x14ac:dyDescent="0.3">
      <c r="U55" s="8" t="s">
        <v>63</v>
      </c>
      <c r="V55" t="s">
        <v>107</v>
      </c>
      <c r="W55" t="s">
        <v>108</v>
      </c>
      <c r="X55" t="s">
        <v>123</v>
      </c>
      <c r="Z55" t="s">
        <v>124</v>
      </c>
      <c r="AA55" t="s">
        <v>137</v>
      </c>
      <c r="AB55"/>
      <c r="AC55" s="8" t="s">
        <v>63</v>
      </c>
      <c r="AD55" t="s">
        <v>109</v>
      </c>
      <c r="AE55" t="s">
        <v>125</v>
      </c>
      <c r="AF55" s="21"/>
      <c r="AG55" s="8" t="s">
        <v>63</v>
      </c>
      <c r="AH55" t="s">
        <v>105</v>
      </c>
      <c r="AI55" t="s">
        <v>106</v>
      </c>
      <c r="AJ55" s="19"/>
      <c r="AK55" s="8" t="s">
        <v>113</v>
      </c>
      <c r="AL55"/>
      <c r="AM55"/>
      <c r="AN55" s="8" t="s">
        <v>113</v>
      </c>
      <c r="AO55"/>
      <c r="AP55"/>
      <c r="AQ55" s="8" t="s">
        <v>113</v>
      </c>
      <c r="AR55"/>
      <c r="AS55"/>
      <c r="AT55" t="s">
        <v>144</v>
      </c>
      <c r="AU55" t="s">
        <v>104</v>
      </c>
      <c r="AV55" t="s">
        <v>146</v>
      </c>
      <c r="AW55" t="s">
        <v>145</v>
      </c>
    </row>
    <row r="56" spans="20:49" x14ac:dyDescent="0.3">
      <c r="T56" s="25"/>
      <c r="U56" s="9" t="s">
        <v>20</v>
      </c>
      <c r="V56" s="26">
        <v>159583.1309577736</v>
      </c>
      <c r="W56" s="26">
        <v>163443.46244918203</v>
      </c>
      <c r="X56" s="26">
        <v>323026.59340695513</v>
      </c>
      <c r="Z56" s="7">
        <v>0.61159274948400089</v>
      </c>
      <c r="AA56" s="7">
        <v>0.38840725051598857</v>
      </c>
      <c r="AB56"/>
      <c r="AC56" s="9" t="s">
        <v>20</v>
      </c>
      <c r="AD56" s="7">
        <v>0.49402474661498746</v>
      </c>
      <c r="AE56" s="7">
        <v>0.50597525338501403</v>
      </c>
      <c r="AF56" s="21"/>
      <c r="AG56" s="9" t="s">
        <v>70</v>
      </c>
      <c r="AH56" s="7">
        <v>4.0935646203743591E-2</v>
      </c>
      <c r="AI56" s="7">
        <v>6.4401917217070143E-2</v>
      </c>
      <c r="AJ56" s="19"/>
      <c r="AK56" s="9" t="s">
        <v>77</v>
      </c>
      <c r="AL56" s="7">
        <v>0.80181651594003955</v>
      </c>
      <c r="AM56"/>
      <c r="AN56" s="9" t="s">
        <v>118</v>
      </c>
      <c r="AO56" s="7">
        <v>0.28428425417741127</v>
      </c>
      <c r="AP56"/>
      <c r="AQ56" s="9" t="s">
        <v>142</v>
      </c>
      <c r="AR56" s="7">
        <v>9.468989016293626E-2</v>
      </c>
      <c r="AS56"/>
      <c r="AT56" s="7">
        <v>2.8826071786128296E-2</v>
      </c>
      <c r="AU56" s="7">
        <v>7.0660726438296781E-2</v>
      </c>
      <c r="AV56" s="7">
        <v>0.42839894984397003</v>
      </c>
      <c r="AW56" s="7">
        <v>0.47211425193159751</v>
      </c>
    </row>
    <row r="57" spans="20:49" x14ac:dyDescent="0.3">
      <c r="T57" s="25"/>
      <c r="U57" s="9" t="s">
        <v>12</v>
      </c>
      <c r="V57" s="26">
        <v>3738807.2880794881</v>
      </c>
      <c r="W57" s="26">
        <v>2374422.9476188095</v>
      </c>
      <c r="X57" s="26">
        <v>6113230.2356983619</v>
      </c>
      <c r="Z57"/>
      <c r="AA57"/>
      <c r="AB57"/>
      <c r="AC57" s="9" t="s">
        <v>12</v>
      </c>
      <c r="AD57" s="7">
        <v>0.61159274948400089</v>
      </c>
      <c r="AE57" s="7">
        <v>0.38840725051598857</v>
      </c>
      <c r="AF57" s="21"/>
      <c r="AG57" s="9" t="s">
        <v>67</v>
      </c>
      <c r="AH57" s="7">
        <v>0.74730380257311813</v>
      </c>
      <c r="AI57" s="7">
        <v>0.44898375534405394</v>
      </c>
      <c r="AJ57" s="19"/>
      <c r="AK57" s="9" t="s">
        <v>75</v>
      </c>
      <c r="AL57" s="7">
        <v>7.3194926733890539E-2</v>
      </c>
      <c r="AM57"/>
      <c r="AN57" s="9" t="s">
        <v>119</v>
      </c>
      <c r="AO57" s="7">
        <v>0.33388291135223525</v>
      </c>
      <c r="AP57"/>
      <c r="AQ57" s="9" t="s">
        <v>143</v>
      </c>
      <c r="AR57" s="7">
        <v>0.90531010983706617</v>
      </c>
      <c r="AS57"/>
      <c r="AT57"/>
      <c r="AU57"/>
      <c r="AV57"/>
    </row>
    <row r="58" spans="20:49" x14ac:dyDescent="0.3">
      <c r="T58" s="25"/>
      <c r="U58" s="9" t="s">
        <v>17</v>
      </c>
      <c r="V58" s="26">
        <v>171282.16985069629</v>
      </c>
      <c r="W58" s="26">
        <v>357709.31344377727</v>
      </c>
      <c r="X58" s="26">
        <v>528991.48329447745</v>
      </c>
      <c r="Z58"/>
      <c r="AA58"/>
      <c r="AB58"/>
      <c r="AC58" s="9" t="s">
        <v>111</v>
      </c>
      <c r="AD58" s="7">
        <v>0.60569217831837863</v>
      </c>
      <c r="AE58" s="7">
        <v>0.39430782168163114</v>
      </c>
      <c r="AF58" s="21"/>
      <c r="AG58" s="9" t="s">
        <v>69</v>
      </c>
      <c r="AH58" s="7">
        <v>4.3936638314690822E-2</v>
      </c>
      <c r="AI58" s="7">
        <v>0.14094883482625487</v>
      </c>
      <c r="AJ58" s="19"/>
      <c r="AK58" s="9" t="s">
        <v>79</v>
      </c>
      <c r="AL58" s="7">
        <v>5.2024496802820466E-2</v>
      </c>
      <c r="AM58"/>
      <c r="AN58" s="9" t="s">
        <v>138</v>
      </c>
      <c r="AO58" s="7">
        <v>0.165394749795435</v>
      </c>
      <c r="AP58"/>
      <c r="AQ58"/>
      <c r="AR58"/>
      <c r="AS58"/>
      <c r="AT58"/>
      <c r="AU58"/>
      <c r="AV58"/>
    </row>
    <row r="59" spans="20:49" x14ac:dyDescent="0.3">
      <c r="T59" s="25"/>
      <c r="U59" s="9" t="s">
        <v>11</v>
      </c>
      <c r="V59" s="26">
        <v>3898390.4190372704</v>
      </c>
      <c r="W59" s="26">
        <v>2537866.4100679946</v>
      </c>
      <c r="X59" s="26">
        <v>6436256.8291052021</v>
      </c>
      <c r="Z59"/>
      <c r="AA59"/>
      <c r="AB59"/>
      <c r="AC59" s="9" t="s">
        <v>112</v>
      </c>
      <c r="AD59" s="7">
        <v>0.28653743420344679</v>
      </c>
      <c r="AE59" s="7">
        <v>0.71346256579654721</v>
      </c>
      <c r="AF59" s="21"/>
      <c r="AG59" s="9" t="s">
        <v>68</v>
      </c>
      <c r="AH59" s="7">
        <v>0.14109055574771234</v>
      </c>
      <c r="AI59" s="7">
        <v>0.13366705059555617</v>
      </c>
      <c r="AJ59" s="19"/>
      <c r="AK59" s="9" t="s">
        <v>76</v>
      </c>
      <c r="AL59" s="7">
        <v>4.0990424687529441E-2</v>
      </c>
      <c r="AM59"/>
      <c r="AN59" s="9" t="s">
        <v>120</v>
      </c>
      <c r="AO59" s="7">
        <v>0.19942615703801425</v>
      </c>
      <c r="AP59"/>
      <c r="AQ59"/>
      <c r="AR59"/>
      <c r="AS59"/>
      <c r="AT59"/>
      <c r="AU59"/>
      <c r="AV59"/>
    </row>
    <row r="60" spans="20:49" x14ac:dyDescent="0.3">
      <c r="T60" s="25"/>
      <c r="U60" s="9" t="s">
        <v>25</v>
      </c>
      <c r="V60" s="26">
        <v>1104671.6224053784</v>
      </c>
      <c r="W60" s="26">
        <v>2750572.0230759825</v>
      </c>
      <c r="X60" s="26">
        <v>3855243.6454813839</v>
      </c>
      <c r="Z60"/>
      <c r="AA60"/>
      <c r="AB60"/>
      <c r="AC60" s="9" t="s">
        <v>8</v>
      </c>
      <c r="AD60" s="7">
        <v>0.49413888450731352</v>
      </c>
      <c r="AE60" s="7">
        <v>0.50586111549262547</v>
      </c>
      <c r="AF60" s="21"/>
      <c r="AG60" s="9" t="s">
        <v>64</v>
      </c>
      <c r="AH60" s="7">
        <v>0.74730380257311813</v>
      </c>
      <c r="AI60" s="7">
        <v>0.44898375534405394</v>
      </c>
      <c r="AJ60" s="19"/>
      <c r="AK60" s="9" t="s">
        <v>78</v>
      </c>
      <c r="AL60" s="7">
        <v>3.127232142730086E-2</v>
      </c>
      <c r="AM60"/>
      <c r="AN60" s="9" t="s">
        <v>139</v>
      </c>
      <c r="AO60" s="7">
        <v>1.7011927636904314E-2</v>
      </c>
      <c r="AP60"/>
      <c r="AQ60"/>
      <c r="AR60"/>
      <c r="AS60"/>
      <c r="AT60"/>
      <c r="AU60"/>
      <c r="AV60"/>
    </row>
    <row r="61" spans="20:49" x14ac:dyDescent="0.3">
      <c r="T61" s="25"/>
      <c r="U61" s="9" t="s">
        <v>8</v>
      </c>
      <c r="V61" s="26">
        <v>7056147.7618469307</v>
      </c>
      <c r="W61" s="26">
        <v>7223537.5312501872</v>
      </c>
      <c r="X61" s="26">
        <v>14279685.29309799</v>
      </c>
      <c r="Z61"/>
      <c r="AA61"/>
      <c r="AB61"/>
      <c r="AC61" s="9" t="s">
        <v>14</v>
      </c>
      <c r="AD61" s="7">
        <v>0.6185244436077697</v>
      </c>
      <c r="AE61" s="7">
        <v>0.38147555639223391</v>
      </c>
      <c r="AF61" s="21"/>
      <c r="AG61"/>
      <c r="AH61"/>
      <c r="AI61"/>
      <c r="AJ61" s="19"/>
      <c r="AK61" s="9" t="s">
        <v>136</v>
      </c>
      <c r="AL61" s="7">
        <v>7.0131440841346047E-4</v>
      </c>
      <c r="AM61"/>
      <c r="AN61"/>
      <c r="AO61"/>
      <c r="AP61"/>
      <c r="AQ61"/>
      <c r="AR61"/>
      <c r="AS61"/>
      <c r="AT61"/>
      <c r="AU61"/>
      <c r="AV61"/>
    </row>
    <row r="62" spans="20:49" x14ac:dyDescent="0.3">
      <c r="U62" s="9" t="s">
        <v>64</v>
      </c>
      <c r="V62" s="26">
        <v>7056147.7618469307</v>
      </c>
      <c r="W62" s="26">
        <v>7223537.5312501872</v>
      </c>
      <c r="X62" s="26">
        <v>14279685.29309799</v>
      </c>
      <c r="Z62"/>
      <c r="AA62"/>
      <c r="AB62"/>
      <c r="AC62" s="9" t="s">
        <v>64</v>
      </c>
      <c r="AD62" s="7">
        <v>0.6185244436077697</v>
      </c>
      <c r="AE62" s="7">
        <v>0.71346256579654721</v>
      </c>
      <c r="AF62" s="21"/>
      <c r="AG62"/>
      <c r="AH62"/>
      <c r="AI62"/>
      <c r="AJ62" s="19"/>
      <c r="AK62"/>
      <c r="AL62"/>
      <c r="AM62"/>
      <c r="AN62"/>
      <c r="AO62"/>
      <c r="AP62"/>
      <c r="AQ62"/>
      <c r="AR62"/>
      <c r="AS62"/>
      <c r="AT62"/>
      <c r="AU62"/>
      <c r="AV62"/>
    </row>
    <row r="63" spans="20:49" x14ac:dyDescent="0.3">
      <c r="U63"/>
      <c r="V63"/>
      <c r="W63"/>
      <c r="X63"/>
      <c r="Z63"/>
      <c r="AA63"/>
      <c r="AB63"/>
      <c r="AC63"/>
      <c r="AD63"/>
      <c r="AE63"/>
      <c r="AF63" s="21"/>
      <c r="AG63"/>
      <c r="AH63"/>
      <c r="AI63"/>
      <c r="AJ63" s="19"/>
      <c r="AK63"/>
      <c r="AL63"/>
      <c r="AM63"/>
      <c r="AN63"/>
      <c r="AO63"/>
      <c r="AP63"/>
      <c r="AQ63"/>
      <c r="AR63"/>
      <c r="AS63"/>
      <c r="AT63"/>
      <c r="AU63"/>
      <c r="AV63"/>
    </row>
    <row r="64" spans="20:49" x14ac:dyDescent="0.3">
      <c r="U64"/>
      <c r="V64"/>
      <c r="W64"/>
      <c r="X64"/>
      <c r="Z64"/>
      <c r="AA64"/>
      <c r="AB64"/>
      <c r="AC64"/>
      <c r="AD64"/>
      <c r="AE64"/>
      <c r="AF64" s="21"/>
      <c r="AG64"/>
      <c r="AH64"/>
      <c r="AI64"/>
      <c r="AJ64" s="19"/>
      <c r="AK64"/>
      <c r="AL64"/>
      <c r="AM64"/>
      <c r="AN64"/>
      <c r="AO64"/>
      <c r="AP64"/>
      <c r="AQ64"/>
      <c r="AR64"/>
      <c r="AS64"/>
      <c r="AT64"/>
      <c r="AU64"/>
      <c r="AV64"/>
    </row>
    <row r="65" spans="21:48" x14ac:dyDescent="0.3">
      <c r="U65"/>
      <c r="V65"/>
      <c r="W65"/>
      <c r="X65"/>
      <c r="Z65"/>
      <c r="AA65"/>
      <c r="AB65"/>
      <c r="AC65"/>
      <c r="AD65"/>
      <c r="AE65"/>
      <c r="AF65" s="21"/>
      <c r="AG65"/>
      <c r="AH65"/>
      <c r="AI65"/>
      <c r="AJ65" s="19"/>
      <c r="AK65"/>
      <c r="AL65"/>
      <c r="AM65"/>
      <c r="AN65"/>
      <c r="AO65"/>
      <c r="AP65"/>
      <c r="AQ65"/>
      <c r="AR65"/>
      <c r="AS65"/>
      <c r="AT65"/>
      <c r="AU65"/>
      <c r="AV65"/>
    </row>
    <row r="66" spans="21:48" x14ac:dyDescent="0.3">
      <c r="U66"/>
      <c r="V66"/>
      <c r="W66"/>
      <c r="X66"/>
      <c r="Z66"/>
      <c r="AA66"/>
      <c r="AB66"/>
      <c r="AC66"/>
      <c r="AD66"/>
      <c r="AE66"/>
      <c r="AF66" s="21"/>
      <c r="AG66"/>
      <c r="AH66"/>
      <c r="AI66"/>
      <c r="AJ66" s="19"/>
      <c r="AK66"/>
      <c r="AL66"/>
      <c r="AM66"/>
      <c r="AN66"/>
      <c r="AO66"/>
      <c r="AP66"/>
      <c r="AQ66"/>
      <c r="AR66"/>
      <c r="AS66"/>
      <c r="AT66"/>
      <c r="AU66"/>
      <c r="AV66"/>
    </row>
    <row r="67" spans="21:48" x14ac:dyDescent="0.3">
      <c r="U67"/>
      <c r="V67"/>
      <c r="W67"/>
      <c r="X67"/>
      <c r="Z67"/>
      <c r="AA67"/>
      <c r="AB67"/>
      <c r="AC67"/>
      <c r="AD67"/>
      <c r="AE67"/>
      <c r="AF67" s="21"/>
      <c r="AG67"/>
      <c r="AH67"/>
      <c r="AI67"/>
      <c r="AJ67" s="19"/>
      <c r="AK67"/>
      <c r="AL67"/>
      <c r="AM67"/>
      <c r="AN67"/>
      <c r="AO67"/>
      <c r="AP67"/>
      <c r="AQ67"/>
      <c r="AR67"/>
      <c r="AS67"/>
      <c r="AT67"/>
      <c r="AU67"/>
      <c r="AV67"/>
    </row>
    <row r="68" spans="21:48" x14ac:dyDescent="0.3">
      <c r="U68"/>
      <c r="V68"/>
      <c r="W68"/>
      <c r="X68"/>
      <c r="Z68"/>
      <c r="AA68"/>
      <c r="AB68"/>
      <c r="AC68"/>
      <c r="AD68"/>
      <c r="AE68"/>
      <c r="AF68" s="21"/>
      <c r="AG68"/>
      <c r="AH68"/>
      <c r="AI68"/>
      <c r="AJ68" s="19"/>
      <c r="AK68"/>
      <c r="AL68"/>
      <c r="AM68"/>
      <c r="AN68"/>
      <c r="AO68"/>
      <c r="AP68"/>
      <c r="AQ68"/>
      <c r="AR68"/>
      <c r="AS68"/>
      <c r="AT68"/>
      <c r="AU68"/>
      <c r="AV68"/>
    </row>
    <row r="69" spans="21:48" x14ac:dyDescent="0.3">
      <c r="U69"/>
      <c r="V69"/>
      <c r="W69"/>
      <c r="X69"/>
      <c r="Z69"/>
      <c r="AA69"/>
      <c r="AB69"/>
      <c r="AC69"/>
      <c r="AD69"/>
      <c r="AE69"/>
      <c r="AF69" s="21"/>
      <c r="AG69" s="21"/>
      <c r="AH69" s="21"/>
      <c r="AI69" s="19"/>
      <c r="AJ69" s="19"/>
      <c r="AK69"/>
      <c r="AL69"/>
      <c r="AM69"/>
      <c r="AN69"/>
      <c r="AO69"/>
      <c r="AP69"/>
      <c r="AQ69"/>
      <c r="AR69"/>
      <c r="AS69"/>
      <c r="AT69"/>
      <c r="AU69"/>
      <c r="AV69"/>
    </row>
    <row r="70" spans="21:48" x14ac:dyDescent="0.3">
      <c r="U70"/>
      <c r="V70"/>
      <c r="W70"/>
      <c r="X70"/>
      <c r="Z70"/>
      <c r="AA70"/>
      <c r="AB70"/>
      <c r="AC70"/>
      <c r="AD70"/>
      <c r="AE70"/>
      <c r="AF70" s="21"/>
      <c r="AG70" s="21"/>
      <c r="AH70" s="21"/>
      <c r="AI70" s="19"/>
      <c r="AJ70" s="19"/>
      <c r="AK70"/>
      <c r="AL70"/>
      <c r="AM70"/>
      <c r="AN70"/>
      <c r="AO70"/>
      <c r="AP70"/>
      <c r="AQ70"/>
      <c r="AR70"/>
      <c r="AS70"/>
      <c r="AT70"/>
      <c r="AU70"/>
      <c r="AV70"/>
    </row>
    <row r="71" spans="21:48" x14ac:dyDescent="0.3">
      <c r="U71"/>
      <c r="V71"/>
      <c r="W71"/>
      <c r="X71"/>
      <c r="Z71"/>
      <c r="AA71"/>
      <c r="AB71"/>
      <c r="AC71"/>
      <c r="AD71"/>
      <c r="AE71"/>
      <c r="AF71" s="21"/>
      <c r="AG71" s="21"/>
      <c r="AH71" s="21"/>
      <c r="AI71" s="19"/>
      <c r="AJ71" s="19"/>
      <c r="AK71"/>
      <c r="AL71"/>
    </row>
    <row r="72" spans="21:48" x14ac:dyDescent="0.3">
      <c r="U72"/>
      <c r="V72"/>
      <c r="W72"/>
      <c r="X72"/>
      <c r="Z72"/>
      <c r="AA72"/>
      <c r="AB72"/>
      <c r="AC72"/>
      <c r="AD72"/>
      <c r="AE72"/>
      <c r="AF72" s="21"/>
      <c r="AG72" s="21"/>
      <c r="AH72" s="21"/>
      <c r="AI72" s="19"/>
      <c r="AJ72" s="19"/>
      <c r="AK72"/>
      <c r="AL72"/>
    </row>
    <row r="73" spans="21:48" x14ac:dyDescent="0.3">
      <c r="U73"/>
      <c r="V73"/>
      <c r="W73"/>
      <c r="X73"/>
      <c r="AC73" s="16"/>
      <c r="AD73" s="17"/>
      <c r="AE73" s="18"/>
      <c r="AF73" s="21"/>
      <c r="AG73" s="21"/>
      <c r="AH73" s="21"/>
      <c r="AI73" s="19"/>
      <c r="AJ73" s="19"/>
      <c r="AK73"/>
      <c r="AL73"/>
    </row>
    <row r="74" spans="21:48" x14ac:dyDescent="0.3">
      <c r="U74"/>
      <c r="V74"/>
      <c r="W74"/>
      <c r="X74"/>
      <c r="AC74" s="16"/>
      <c r="AD74" s="17"/>
      <c r="AE74" s="18"/>
      <c r="AF74" s="21"/>
      <c r="AG74" s="21"/>
      <c r="AH74" s="21"/>
      <c r="AI74" s="19"/>
      <c r="AJ74" s="19"/>
      <c r="AK74"/>
      <c r="AL74"/>
    </row>
    <row r="75" spans="21:48" ht="16.5" customHeight="1" x14ac:dyDescent="0.3">
      <c r="V75" s="27"/>
      <c r="W75" s="27"/>
      <c r="X75" s="27"/>
      <c r="AC75" s="16"/>
      <c r="AD75" s="17"/>
      <c r="AE75" s="18"/>
      <c r="AF75" s="21"/>
      <c r="AG75" s="21"/>
      <c r="AH75" s="21"/>
      <c r="AI75" s="19"/>
      <c r="AJ75" s="19"/>
      <c r="AK75"/>
      <c r="AL75"/>
    </row>
    <row r="76" spans="21:48" ht="16.5" customHeight="1" x14ac:dyDescent="0.3">
      <c r="V76" s="27"/>
      <c r="W76" s="27"/>
      <c r="X76" s="27"/>
      <c r="AC76" s="16"/>
      <c r="AD76" s="17"/>
      <c r="AE76" s="18"/>
      <c r="AF76" s="21"/>
      <c r="AG76" s="21"/>
      <c r="AH76" s="21"/>
      <c r="AI76" s="19"/>
      <c r="AJ76" s="19"/>
      <c r="AK76"/>
      <c r="AL76"/>
    </row>
    <row r="77" spans="21:48" x14ac:dyDescent="0.3">
      <c r="V77" s="27"/>
      <c r="W77" s="27"/>
      <c r="X77" s="27"/>
      <c r="AC77" s="16"/>
      <c r="AD77" s="17"/>
      <c r="AE77" s="18"/>
      <c r="AF77" s="21"/>
      <c r="AG77" s="21"/>
      <c r="AH77" s="21"/>
      <c r="AI77" s="19"/>
      <c r="AJ77" s="19"/>
      <c r="AK77"/>
      <c r="AL77"/>
    </row>
    <row r="78" spans="21:48" x14ac:dyDescent="0.3">
      <c r="V78" s="27"/>
      <c r="W78" s="27"/>
      <c r="X78" s="27"/>
      <c r="AC78" s="16"/>
      <c r="AD78" s="17"/>
      <c r="AE78" s="18"/>
      <c r="AF78" s="21"/>
      <c r="AG78" s="21"/>
      <c r="AH78" s="21"/>
      <c r="AI78" s="19"/>
      <c r="AJ78" s="19"/>
      <c r="AK78"/>
      <c r="AL78"/>
    </row>
    <row r="79" spans="21:48" x14ac:dyDescent="0.3">
      <c r="V79" s="27"/>
      <c r="W79" s="27"/>
      <c r="X79" s="27"/>
      <c r="AC79" s="16"/>
      <c r="AD79" s="17"/>
      <c r="AE79" s="18"/>
      <c r="AF79" s="21"/>
      <c r="AG79" s="21"/>
      <c r="AH79" s="21"/>
      <c r="AI79" s="19"/>
      <c r="AJ79" s="19"/>
      <c r="AK79"/>
      <c r="AL79"/>
    </row>
    <row r="80" spans="21:48" x14ac:dyDescent="0.3">
      <c r="V80" s="27"/>
      <c r="W80" s="27"/>
      <c r="X80" s="27"/>
      <c r="AC80" s="16"/>
      <c r="AD80" s="17"/>
      <c r="AE80" s="18"/>
      <c r="AF80" s="21"/>
      <c r="AG80" s="21"/>
      <c r="AH80" s="21"/>
      <c r="AI80" s="19"/>
      <c r="AJ80" s="19"/>
      <c r="AK80"/>
      <c r="AL80"/>
    </row>
    <row r="81" spans="2:38" x14ac:dyDescent="0.3">
      <c r="AC81" s="16"/>
      <c r="AD81" s="17"/>
      <c r="AE81" s="18"/>
      <c r="AF81" s="21"/>
      <c r="AG81" s="21"/>
      <c r="AH81" s="21"/>
      <c r="AI81" s="19"/>
      <c r="AJ81" s="19"/>
      <c r="AK81"/>
      <c r="AL81"/>
    </row>
    <row r="82" spans="2:38" x14ac:dyDescent="0.3">
      <c r="AC82" s="16"/>
      <c r="AD82" s="17"/>
      <c r="AE82" s="18"/>
      <c r="AF82" s="21"/>
      <c r="AG82" s="21"/>
      <c r="AH82" s="21"/>
      <c r="AI82" s="19"/>
      <c r="AJ82" s="19"/>
      <c r="AK82"/>
      <c r="AL82"/>
    </row>
    <row r="83" spans="2:38" x14ac:dyDescent="0.3">
      <c r="AC83" s="16"/>
      <c r="AD83" s="17"/>
      <c r="AE83" s="18"/>
      <c r="AF83" s="21"/>
      <c r="AG83" s="21"/>
      <c r="AH83" s="21"/>
      <c r="AI83" s="19"/>
      <c r="AJ83" s="19"/>
      <c r="AK83"/>
      <c r="AL83"/>
    </row>
    <row r="84" spans="2:38" x14ac:dyDescent="0.3">
      <c r="AC84" s="16"/>
      <c r="AD84" s="17"/>
      <c r="AE84" s="18"/>
      <c r="AF84" s="21"/>
      <c r="AG84" s="21"/>
      <c r="AH84" s="21"/>
      <c r="AI84" s="19"/>
      <c r="AJ84" s="19"/>
      <c r="AK84"/>
      <c r="AL84"/>
    </row>
    <row r="85" spans="2:38" x14ac:dyDescent="0.3">
      <c r="AC85" s="16"/>
      <c r="AD85" s="17"/>
      <c r="AE85" s="18"/>
      <c r="AF85" s="21"/>
      <c r="AG85" s="21"/>
      <c r="AH85" s="21"/>
      <c r="AI85" s="19"/>
      <c r="AJ85" s="19"/>
      <c r="AK85"/>
      <c r="AL85"/>
    </row>
    <row r="86" spans="2:38" x14ac:dyDescent="0.3">
      <c r="AC86" s="16"/>
      <c r="AD86" s="17"/>
      <c r="AE86" s="18"/>
      <c r="AF86" s="21"/>
      <c r="AG86" s="21"/>
      <c r="AH86" s="21"/>
      <c r="AI86" s="19"/>
      <c r="AJ86" s="19"/>
      <c r="AK86"/>
      <c r="AL86"/>
    </row>
    <row r="87" spans="2:38" x14ac:dyDescent="0.3">
      <c r="AC87" s="16"/>
      <c r="AD87" s="17"/>
      <c r="AE87" s="18"/>
      <c r="AF87" s="21"/>
      <c r="AG87" s="21"/>
      <c r="AH87" s="21"/>
      <c r="AI87" s="19"/>
      <c r="AJ87" s="19"/>
      <c r="AK87"/>
      <c r="AL87"/>
    </row>
    <row r="88" spans="2:38" x14ac:dyDescent="0.3">
      <c r="AC88" s="16"/>
      <c r="AD88" s="17"/>
      <c r="AE88" s="18"/>
      <c r="AF88" s="21"/>
      <c r="AG88" s="21"/>
      <c r="AH88" s="21"/>
      <c r="AI88" s="19"/>
      <c r="AJ88" s="19"/>
      <c r="AK88"/>
      <c r="AL88"/>
    </row>
    <row r="89" spans="2:38" ht="18.75" x14ac:dyDescent="0.3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AC89" s="16"/>
      <c r="AD89" s="17"/>
      <c r="AE89" s="18"/>
      <c r="AF89" s="21"/>
      <c r="AG89" s="21"/>
      <c r="AH89" s="21"/>
      <c r="AI89" s="19"/>
      <c r="AJ89" s="19"/>
      <c r="AK89"/>
      <c r="AL89"/>
    </row>
    <row r="90" spans="2:38" x14ac:dyDescent="0.3">
      <c r="AC90" s="16"/>
      <c r="AD90" s="17"/>
      <c r="AE90" s="18"/>
      <c r="AF90" s="21"/>
      <c r="AG90" s="21"/>
      <c r="AH90" s="21"/>
      <c r="AI90" s="19"/>
      <c r="AJ90" s="19"/>
      <c r="AK90"/>
      <c r="AL90"/>
    </row>
    <row r="91" spans="2:38" x14ac:dyDescent="0.3">
      <c r="AC91" s="16"/>
      <c r="AD91" s="17"/>
      <c r="AE91" s="18"/>
      <c r="AF91" s="21"/>
      <c r="AG91" s="21"/>
      <c r="AH91" s="21"/>
      <c r="AI91" s="19"/>
      <c r="AJ91" s="19"/>
      <c r="AK91"/>
      <c r="AL91"/>
    </row>
    <row r="92" spans="2:38" x14ac:dyDescent="0.3">
      <c r="AC92" s="16"/>
      <c r="AD92" s="17"/>
      <c r="AE92" s="18"/>
      <c r="AF92" s="21"/>
      <c r="AG92" s="21"/>
      <c r="AH92" s="21"/>
      <c r="AI92" s="19"/>
      <c r="AJ92" s="19"/>
      <c r="AK92"/>
    </row>
    <row r="93" spans="2:38" x14ac:dyDescent="0.3">
      <c r="AC93" s="16"/>
      <c r="AD93" s="17"/>
      <c r="AE93" s="18"/>
      <c r="AF93" s="21"/>
      <c r="AG93" s="21"/>
      <c r="AH93" s="21"/>
      <c r="AI93" s="19"/>
      <c r="AJ93" s="19"/>
      <c r="AK93"/>
    </row>
    <row r="94" spans="2:38" x14ac:dyDescent="0.3">
      <c r="AC94" s="16"/>
      <c r="AD94" s="17"/>
      <c r="AE94" s="18"/>
      <c r="AF94" s="21"/>
      <c r="AG94" s="21"/>
      <c r="AH94" s="21"/>
      <c r="AI94" s="19"/>
      <c r="AJ94" s="19"/>
      <c r="AK94"/>
    </row>
    <row r="95" spans="2:38" x14ac:dyDescent="0.3">
      <c r="AC95" s="16"/>
      <c r="AD95" s="17"/>
      <c r="AE95" s="18"/>
      <c r="AF95" s="21"/>
      <c r="AG95" s="21"/>
      <c r="AH95" s="21"/>
      <c r="AI95" s="19"/>
      <c r="AJ95" s="19"/>
      <c r="AK95"/>
    </row>
    <row r="96" spans="2:38" x14ac:dyDescent="0.3">
      <c r="AC96" s="16"/>
      <c r="AD96" s="17"/>
      <c r="AE96" s="18"/>
      <c r="AF96" s="21"/>
      <c r="AG96" s="21"/>
      <c r="AH96" s="21"/>
      <c r="AI96" s="19"/>
      <c r="AJ96" s="19"/>
      <c r="AK96"/>
    </row>
    <row r="97" spans="29:37" x14ac:dyDescent="0.3">
      <c r="AC97" s="16"/>
      <c r="AD97" s="17"/>
      <c r="AE97" s="18"/>
      <c r="AF97" s="21"/>
      <c r="AG97" s="21"/>
      <c r="AH97" s="21"/>
      <c r="AI97" s="19"/>
      <c r="AJ97" s="19"/>
      <c r="AK97"/>
    </row>
    <row r="98" spans="29:37" x14ac:dyDescent="0.3">
      <c r="AC98" s="16"/>
      <c r="AD98" s="17"/>
      <c r="AE98" s="18"/>
      <c r="AF98" s="21"/>
      <c r="AG98" s="21"/>
      <c r="AH98" s="21"/>
      <c r="AI98" s="19"/>
      <c r="AJ98" s="19"/>
      <c r="AK98"/>
    </row>
    <row r="99" spans="29:37" x14ac:dyDescent="0.3">
      <c r="AC99" s="16"/>
      <c r="AD99" s="17"/>
      <c r="AE99" s="18"/>
      <c r="AF99" s="21"/>
      <c r="AG99" s="21"/>
      <c r="AH99" s="21"/>
      <c r="AI99" s="19"/>
      <c r="AJ99" s="19"/>
      <c r="AK99"/>
    </row>
    <row r="100" spans="29:37" x14ac:dyDescent="0.3">
      <c r="AC100" s="16"/>
      <c r="AD100" s="17"/>
      <c r="AE100" s="18"/>
      <c r="AF100" s="21"/>
      <c r="AG100" s="21"/>
      <c r="AH100" s="21"/>
      <c r="AI100" s="19"/>
      <c r="AJ100" s="19"/>
      <c r="AK100"/>
    </row>
    <row r="101" spans="29:37" x14ac:dyDescent="0.3">
      <c r="AC101" s="16"/>
      <c r="AD101" s="17"/>
      <c r="AE101" s="18"/>
      <c r="AF101" s="21"/>
      <c r="AG101" s="21"/>
      <c r="AH101" s="21"/>
      <c r="AI101" s="19"/>
      <c r="AJ101" s="19"/>
      <c r="AK101"/>
    </row>
    <row r="102" spans="29:37" x14ac:dyDescent="0.3">
      <c r="AC102" s="16"/>
      <c r="AD102" s="17"/>
      <c r="AE102" s="18"/>
      <c r="AF102" s="21"/>
      <c r="AG102" s="21"/>
      <c r="AH102" s="21"/>
      <c r="AI102" s="19"/>
      <c r="AJ102" s="19"/>
      <c r="AK102"/>
    </row>
    <row r="103" spans="29:37" x14ac:dyDescent="0.3">
      <c r="AC103" s="16"/>
      <c r="AD103" s="17"/>
      <c r="AE103" s="18"/>
      <c r="AF103" s="21"/>
      <c r="AG103" s="21"/>
      <c r="AH103" s="21"/>
      <c r="AI103" s="19"/>
      <c r="AJ103" s="19"/>
      <c r="AK103"/>
    </row>
    <row r="104" spans="29:37" x14ac:dyDescent="0.3">
      <c r="AC104" s="16"/>
      <c r="AD104" s="17"/>
      <c r="AE104" s="18"/>
      <c r="AF104" s="21"/>
      <c r="AG104" s="21"/>
      <c r="AH104" s="21"/>
      <c r="AI104" s="19"/>
      <c r="AJ104" s="19"/>
      <c r="AK104"/>
    </row>
    <row r="105" spans="29:37" x14ac:dyDescent="0.3">
      <c r="AC105" s="16"/>
      <c r="AD105" s="17"/>
      <c r="AE105" s="18"/>
      <c r="AF105" s="21"/>
      <c r="AG105" s="21"/>
      <c r="AH105" s="21"/>
      <c r="AI105" s="19"/>
      <c r="AJ105" s="19"/>
      <c r="AK105"/>
    </row>
    <row r="106" spans="29:37" x14ac:dyDescent="0.3">
      <c r="AC106" s="16"/>
      <c r="AD106" s="17"/>
      <c r="AE106" s="18"/>
      <c r="AF106" s="21"/>
      <c r="AG106" s="21"/>
      <c r="AH106" s="21"/>
      <c r="AI106" s="19"/>
      <c r="AJ106" s="19"/>
      <c r="AK106"/>
    </row>
    <row r="107" spans="29:37" x14ac:dyDescent="0.3">
      <c r="AC107" s="16"/>
      <c r="AD107" s="17"/>
      <c r="AE107" s="18"/>
      <c r="AF107" s="21"/>
      <c r="AG107" s="21"/>
      <c r="AH107" s="21"/>
      <c r="AI107" s="19"/>
      <c r="AJ107" s="19"/>
      <c r="AK107"/>
    </row>
    <row r="108" spans="29:37" x14ac:dyDescent="0.3">
      <c r="AC108" s="16"/>
      <c r="AD108" s="17"/>
      <c r="AE108" s="18"/>
      <c r="AF108" s="21"/>
      <c r="AG108" s="21"/>
      <c r="AH108" s="21"/>
      <c r="AI108" s="19"/>
      <c r="AJ108" s="19"/>
      <c r="AK108"/>
    </row>
    <row r="109" spans="29:37" x14ac:dyDescent="0.3">
      <c r="AC109" s="16"/>
      <c r="AD109" s="17"/>
      <c r="AE109" s="18"/>
      <c r="AF109" s="21"/>
      <c r="AG109" s="21"/>
      <c r="AH109" s="21"/>
      <c r="AI109" s="19"/>
      <c r="AJ109" s="19"/>
      <c r="AK109"/>
    </row>
    <row r="110" spans="29:37" x14ac:dyDescent="0.3">
      <c r="AC110" s="16"/>
      <c r="AD110" s="17"/>
      <c r="AE110" s="18"/>
      <c r="AF110" s="21"/>
      <c r="AG110" s="21"/>
      <c r="AH110" s="21"/>
      <c r="AI110" s="19"/>
      <c r="AJ110" s="19"/>
      <c r="AK110"/>
    </row>
    <row r="111" spans="29:37" x14ac:dyDescent="0.3">
      <c r="AC111" s="16"/>
      <c r="AD111" s="17"/>
      <c r="AE111" s="18"/>
      <c r="AF111" s="21"/>
      <c r="AG111" s="21"/>
      <c r="AH111" s="21"/>
      <c r="AI111" s="19"/>
      <c r="AJ111" s="19"/>
      <c r="AK111"/>
    </row>
    <row r="112" spans="29:37" x14ac:dyDescent="0.3">
      <c r="AC112" s="16"/>
      <c r="AD112" s="17"/>
      <c r="AE112" s="18"/>
      <c r="AF112" s="21"/>
      <c r="AG112" s="21"/>
      <c r="AH112" s="21"/>
      <c r="AI112" s="19"/>
      <c r="AJ112" s="19"/>
      <c r="AK112"/>
    </row>
    <row r="113" spans="29:37" x14ac:dyDescent="0.3">
      <c r="AC113" s="16"/>
      <c r="AD113" s="17"/>
      <c r="AE113" s="18"/>
      <c r="AF113" s="21"/>
      <c r="AG113" s="21"/>
      <c r="AH113" s="21"/>
      <c r="AI113" s="19"/>
      <c r="AJ113" s="19"/>
      <c r="AK113"/>
    </row>
    <row r="114" spans="29:37" x14ac:dyDescent="0.3">
      <c r="AC114" s="16"/>
      <c r="AD114" s="17"/>
      <c r="AE114" s="18"/>
      <c r="AF114" s="21"/>
      <c r="AG114" s="21"/>
      <c r="AH114" s="21"/>
      <c r="AI114" s="19"/>
      <c r="AJ114" s="19"/>
      <c r="AK114"/>
    </row>
    <row r="115" spans="29:37" x14ac:dyDescent="0.3">
      <c r="AC115" s="16"/>
      <c r="AD115" s="17"/>
      <c r="AE115" s="18"/>
      <c r="AF115" s="21"/>
      <c r="AG115" s="21"/>
      <c r="AH115" s="21"/>
      <c r="AI115" s="19"/>
      <c r="AJ115" s="19"/>
      <c r="AK115"/>
    </row>
    <row r="116" spans="29:37" x14ac:dyDescent="0.3">
      <c r="AC116" s="16"/>
      <c r="AD116" s="17"/>
      <c r="AE116" s="18"/>
      <c r="AF116" s="21"/>
      <c r="AG116" s="21"/>
      <c r="AH116" s="21"/>
      <c r="AI116" s="19"/>
      <c r="AJ116" s="19"/>
      <c r="AK116"/>
    </row>
    <row r="117" spans="29:37" x14ac:dyDescent="0.3">
      <c r="AC117" s="16"/>
      <c r="AD117" s="17"/>
      <c r="AE117" s="18"/>
      <c r="AF117" s="21"/>
      <c r="AG117" s="21"/>
      <c r="AH117" s="21"/>
      <c r="AI117" s="19"/>
      <c r="AJ117" s="19"/>
      <c r="AK117"/>
    </row>
    <row r="118" spans="29:37" x14ac:dyDescent="0.3">
      <c r="AC118" s="16"/>
      <c r="AD118" s="17"/>
      <c r="AE118" s="18"/>
      <c r="AF118" s="21"/>
      <c r="AG118" s="21"/>
      <c r="AH118" s="21"/>
      <c r="AI118" s="19"/>
      <c r="AJ118" s="19"/>
      <c r="AK118"/>
    </row>
    <row r="119" spans="29:37" x14ac:dyDescent="0.3">
      <c r="AC119" s="16"/>
      <c r="AD119" s="17"/>
      <c r="AE119" s="18"/>
      <c r="AF119" s="21"/>
      <c r="AG119" s="21"/>
      <c r="AH119" s="21"/>
      <c r="AI119" s="19"/>
      <c r="AJ119" s="19"/>
      <c r="AK119"/>
    </row>
    <row r="120" spans="29:37" x14ac:dyDescent="0.3">
      <c r="AC120" s="16"/>
      <c r="AD120" s="17"/>
      <c r="AE120" s="18"/>
      <c r="AF120" s="21"/>
      <c r="AG120" s="21"/>
      <c r="AH120" s="21"/>
      <c r="AI120" s="19"/>
      <c r="AJ120" s="19"/>
      <c r="AK120"/>
    </row>
    <row r="121" spans="29:37" x14ac:dyDescent="0.3">
      <c r="AC121" s="16"/>
      <c r="AD121" s="17"/>
      <c r="AE121" s="18"/>
      <c r="AF121" s="21"/>
      <c r="AG121" s="21"/>
      <c r="AH121" s="21"/>
      <c r="AI121" s="19"/>
      <c r="AJ121" s="19"/>
      <c r="AK121"/>
    </row>
    <row r="122" spans="29:37" x14ac:dyDescent="0.3">
      <c r="AC122" s="16"/>
      <c r="AD122" s="17"/>
      <c r="AE122" s="18"/>
      <c r="AF122" s="21"/>
      <c r="AG122" s="21"/>
      <c r="AH122" s="21"/>
      <c r="AI122" s="19"/>
      <c r="AJ122" s="19"/>
      <c r="AK122"/>
    </row>
    <row r="123" spans="29:37" x14ac:dyDescent="0.3">
      <c r="AC123" s="16"/>
      <c r="AD123" s="17"/>
      <c r="AE123" s="18"/>
      <c r="AF123" s="21"/>
      <c r="AG123" s="21"/>
      <c r="AH123" s="21"/>
      <c r="AI123" s="19"/>
      <c r="AJ123" s="19"/>
      <c r="AK123"/>
    </row>
    <row r="124" spans="29:37" x14ac:dyDescent="0.3">
      <c r="AC124" s="16"/>
      <c r="AD124" s="17"/>
      <c r="AE124" s="18"/>
      <c r="AF124" s="21"/>
      <c r="AG124" s="21"/>
      <c r="AH124" s="21"/>
      <c r="AI124" s="19"/>
      <c r="AJ124" s="19"/>
      <c r="AK124"/>
    </row>
    <row r="125" spans="29:37" x14ac:dyDescent="0.3">
      <c r="AC125" s="16"/>
      <c r="AD125" s="17"/>
      <c r="AE125" s="18"/>
      <c r="AF125" s="21"/>
      <c r="AG125" s="21"/>
      <c r="AH125" s="21"/>
      <c r="AI125" s="19"/>
      <c r="AJ125" s="19"/>
      <c r="AK125"/>
    </row>
    <row r="126" spans="29:37" x14ac:dyDescent="0.3">
      <c r="AC126" s="16"/>
      <c r="AD126" s="17"/>
      <c r="AE126" s="18"/>
      <c r="AF126" s="21"/>
      <c r="AG126" s="21"/>
      <c r="AH126" s="21"/>
      <c r="AI126" s="19"/>
      <c r="AJ126" s="19"/>
      <c r="AK126"/>
    </row>
    <row r="127" spans="29:37" x14ac:dyDescent="0.3">
      <c r="AC127" s="16"/>
      <c r="AD127" s="17"/>
      <c r="AE127" s="18"/>
      <c r="AF127" s="21"/>
      <c r="AG127" s="21"/>
      <c r="AH127" s="21"/>
      <c r="AI127" s="19"/>
      <c r="AJ127" s="19"/>
      <c r="AK127"/>
    </row>
    <row r="128" spans="29:37" x14ac:dyDescent="0.3">
      <c r="AC128" s="16"/>
      <c r="AD128" s="17"/>
      <c r="AE128" s="18"/>
      <c r="AF128" s="21"/>
      <c r="AG128" s="21"/>
      <c r="AH128" s="21"/>
      <c r="AI128" s="19"/>
      <c r="AJ128" s="19"/>
      <c r="AK128"/>
    </row>
    <row r="129" spans="29:36" x14ac:dyDescent="0.3">
      <c r="AC129" s="16"/>
      <c r="AD129" s="17"/>
      <c r="AE129" s="18"/>
      <c r="AF129" s="21"/>
      <c r="AG129" s="21"/>
      <c r="AH129" s="21"/>
      <c r="AI129" s="19"/>
      <c r="AJ129" s="19"/>
    </row>
    <row r="130" spans="29:36" x14ac:dyDescent="0.3">
      <c r="AC130" s="16"/>
      <c r="AD130" s="17"/>
      <c r="AE130" s="18"/>
      <c r="AF130" s="21"/>
      <c r="AG130" s="21"/>
      <c r="AH130" s="21"/>
      <c r="AI130" s="19"/>
      <c r="AJ130" s="19"/>
    </row>
    <row r="131" spans="29:36" x14ac:dyDescent="0.3">
      <c r="AC131" s="16"/>
      <c r="AD131" s="17"/>
      <c r="AE131" s="18"/>
      <c r="AF131" s="21"/>
      <c r="AG131" s="21"/>
      <c r="AH131" s="21"/>
      <c r="AI131" s="19"/>
      <c r="AJ131" s="19"/>
    </row>
    <row r="132" spans="29:36" x14ac:dyDescent="0.3">
      <c r="AC132" s="16"/>
      <c r="AD132" s="17"/>
      <c r="AE132" s="18"/>
      <c r="AF132" s="21"/>
      <c r="AG132" s="21"/>
      <c r="AH132" s="21"/>
      <c r="AI132" s="19"/>
      <c r="AJ132" s="19"/>
    </row>
    <row r="133" spans="29:36" x14ac:dyDescent="0.3">
      <c r="AC133" s="16"/>
      <c r="AD133" s="17"/>
      <c r="AE133" s="18"/>
      <c r="AF133" s="21"/>
      <c r="AG133" s="21"/>
      <c r="AH133" s="21"/>
      <c r="AI133" s="19"/>
      <c r="AJ133" s="19"/>
    </row>
    <row r="134" spans="29:36" x14ac:dyDescent="0.3">
      <c r="AC134" s="16"/>
      <c r="AD134" s="17"/>
      <c r="AE134" s="18"/>
      <c r="AF134" s="21"/>
      <c r="AG134" s="21"/>
      <c r="AH134" s="21"/>
      <c r="AI134" s="19"/>
      <c r="AJ134" s="19"/>
    </row>
    <row r="135" spans="29:36" x14ac:dyDescent="0.3">
      <c r="AC135" s="16"/>
      <c r="AD135" s="17"/>
      <c r="AE135" s="18"/>
      <c r="AF135" s="21"/>
      <c r="AG135" s="21"/>
      <c r="AH135" s="21"/>
      <c r="AI135" s="19"/>
      <c r="AJ135" s="19"/>
    </row>
    <row r="136" spans="29:36" x14ac:dyDescent="0.3">
      <c r="AC136" s="16"/>
      <c r="AD136" s="17"/>
      <c r="AE136" s="18"/>
      <c r="AF136" s="21"/>
      <c r="AG136" s="21"/>
      <c r="AH136" s="21"/>
      <c r="AI136" s="19"/>
      <c r="AJ136" s="19"/>
    </row>
    <row r="137" spans="29:36" x14ac:dyDescent="0.3">
      <c r="AC137" s="16"/>
      <c r="AD137" s="17"/>
      <c r="AE137" s="18"/>
      <c r="AF137" s="21"/>
      <c r="AG137" s="21"/>
      <c r="AH137" s="21"/>
      <c r="AI137" s="19"/>
      <c r="AJ137" s="19"/>
    </row>
    <row r="138" spans="29:36" x14ac:dyDescent="0.3">
      <c r="AC138" s="16"/>
      <c r="AD138" s="17"/>
      <c r="AE138" s="18"/>
      <c r="AF138" s="21"/>
      <c r="AG138" s="21"/>
      <c r="AH138" s="21"/>
      <c r="AI138" s="19"/>
      <c r="AJ138" s="19"/>
    </row>
    <row r="139" spans="29:36" x14ac:dyDescent="0.3">
      <c r="AC139" s="16"/>
      <c r="AD139" s="17"/>
      <c r="AE139" s="18"/>
      <c r="AF139" s="21"/>
      <c r="AG139" s="21"/>
      <c r="AH139" s="21"/>
      <c r="AI139" s="19"/>
      <c r="AJ139" s="19"/>
    </row>
    <row r="140" spans="29:36" x14ac:dyDescent="0.3">
      <c r="AC140" s="16"/>
      <c r="AD140" s="17"/>
      <c r="AE140" s="18"/>
      <c r="AF140" s="21"/>
      <c r="AG140" s="21"/>
      <c r="AH140" s="21"/>
      <c r="AI140" s="19"/>
      <c r="AJ140" s="19"/>
    </row>
    <row r="141" spans="29:36" x14ac:dyDescent="0.3">
      <c r="AC141" s="16"/>
      <c r="AD141" s="17"/>
      <c r="AE141" s="18"/>
      <c r="AF141" s="21"/>
      <c r="AG141" s="21"/>
      <c r="AH141" s="21"/>
      <c r="AI141" s="19"/>
      <c r="AJ141" s="19"/>
    </row>
    <row r="142" spans="29:36" x14ac:dyDescent="0.3">
      <c r="AC142" s="16"/>
      <c r="AD142" s="17"/>
      <c r="AE142" s="18"/>
      <c r="AF142" s="21"/>
      <c r="AG142" s="21"/>
      <c r="AH142" s="21"/>
      <c r="AI142" s="19"/>
      <c r="AJ142" s="19"/>
    </row>
    <row r="143" spans="29:36" x14ac:dyDescent="0.3">
      <c r="AC143" s="16"/>
      <c r="AD143" s="17"/>
      <c r="AE143" s="18"/>
      <c r="AF143" s="21"/>
      <c r="AG143" s="21"/>
      <c r="AH143" s="21"/>
      <c r="AI143" s="19"/>
      <c r="AJ143" s="19"/>
    </row>
    <row r="144" spans="29:36" x14ac:dyDescent="0.3">
      <c r="AC144" s="16"/>
      <c r="AD144" s="17"/>
      <c r="AE144" s="18"/>
      <c r="AF144" s="21"/>
      <c r="AG144" s="21"/>
      <c r="AH144" s="21"/>
      <c r="AI144" s="19"/>
      <c r="AJ144" s="19"/>
    </row>
    <row r="145" spans="29:36" x14ac:dyDescent="0.3">
      <c r="AC145" s="16"/>
      <c r="AD145" s="17"/>
      <c r="AE145" s="18"/>
      <c r="AF145" s="21"/>
      <c r="AG145" s="21"/>
      <c r="AH145" s="21"/>
      <c r="AI145" s="19"/>
      <c r="AJ145" s="19"/>
    </row>
    <row r="146" spans="29:36" x14ac:dyDescent="0.3">
      <c r="AC146" s="16"/>
      <c r="AD146" s="17"/>
      <c r="AE146" s="18"/>
      <c r="AF146" s="21"/>
      <c r="AG146" s="21"/>
      <c r="AH146" s="21"/>
      <c r="AI146" s="19"/>
      <c r="AJ146" s="19"/>
    </row>
    <row r="147" spans="29:36" x14ac:dyDescent="0.3">
      <c r="AC147" s="16"/>
      <c r="AD147" s="17"/>
      <c r="AE147" s="18"/>
      <c r="AF147" s="21"/>
      <c r="AG147" s="21"/>
      <c r="AH147" s="21"/>
      <c r="AI147" s="19"/>
      <c r="AJ147" s="19"/>
    </row>
    <row r="148" spans="29:36" x14ac:dyDescent="0.3">
      <c r="AC148" s="16"/>
      <c r="AD148" s="17"/>
      <c r="AE148" s="18"/>
      <c r="AF148" s="21"/>
      <c r="AG148" s="21"/>
      <c r="AH148" s="21"/>
      <c r="AI148" s="19"/>
      <c r="AJ148" s="19"/>
    </row>
    <row r="149" spans="29:36" x14ac:dyDescent="0.3">
      <c r="AC149" s="16"/>
      <c r="AD149" s="17"/>
      <c r="AE149" s="18"/>
      <c r="AF149" s="21"/>
      <c r="AG149" s="21"/>
      <c r="AH149" s="21"/>
      <c r="AI149" s="19"/>
      <c r="AJ149" s="19"/>
    </row>
    <row r="150" spans="29:36" x14ac:dyDescent="0.3">
      <c r="AC150" s="16"/>
      <c r="AD150" s="17"/>
      <c r="AE150" s="18"/>
      <c r="AF150" s="21"/>
      <c r="AG150" s="21"/>
      <c r="AH150" s="21"/>
      <c r="AI150" s="19"/>
      <c r="AJ150" s="19"/>
    </row>
    <row r="151" spans="29:36" x14ac:dyDescent="0.3">
      <c r="AC151" s="16"/>
      <c r="AD151" s="17"/>
      <c r="AE151" s="18"/>
      <c r="AF151" s="21"/>
      <c r="AG151" s="21"/>
      <c r="AH151" s="21"/>
      <c r="AI151" s="19"/>
      <c r="AJ151" s="19"/>
    </row>
    <row r="152" spans="29:36" x14ac:dyDescent="0.3">
      <c r="AC152" s="16"/>
      <c r="AD152" s="17"/>
      <c r="AE152" s="18"/>
      <c r="AF152" s="21"/>
      <c r="AG152" s="21"/>
      <c r="AH152" s="21"/>
      <c r="AI152" s="19"/>
      <c r="AJ152" s="19"/>
    </row>
    <row r="153" spans="29:36" x14ac:dyDescent="0.3">
      <c r="AC153" s="16"/>
      <c r="AD153" s="17"/>
      <c r="AE153" s="18"/>
      <c r="AF153" s="21"/>
      <c r="AG153" s="21"/>
      <c r="AH153" s="21"/>
      <c r="AI153" s="19"/>
      <c r="AJ153" s="19"/>
    </row>
    <row r="154" spans="29:36" x14ac:dyDescent="0.3">
      <c r="AC154" s="16"/>
      <c r="AD154" s="17"/>
      <c r="AE154" s="18"/>
      <c r="AF154" s="21"/>
      <c r="AG154" s="21"/>
      <c r="AH154" s="21"/>
      <c r="AI154" s="19"/>
      <c r="AJ154" s="19"/>
    </row>
    <row r="155" spans="29:36" x14ac:dyDescent="0.3">
      <c r="AC155" s="16"/>
      <c r="AD155" s="17"/>
      <c r="AE155" s="18"/>
      <c r="AF155" s="21"/>
      <c r="AG155" s="21"/>
      <c r="AH155" s="21"/>
      <c r="AI155" s="19"/>
      <c r="AJ155" s="19"/>
    </row>
    <row r="156" spans="29:36" x14ac:dyDescent="0.3">
      <c r="AC156" s="16"/>
      <c r="AD156" s="17"/>
      <c r="AE156" s="18"/>
      <c r="AF156" s="21"/>
      <c r="AG156" s="21"/>
      <c r="AH156" s="21"/>
      <c r="AI156" s="19"/>
      <c r="AJ156" s="19"/>
    </row>
    <row r="157" spans="29:36" x14ac:dyDescent="0.3">
      <c r="AC157" s="16"/>
      <c r="AD157" s="17"/>
      <c r="AE157" s="18"/>
      <c r="AF157" s="21"/>
      <c r="AG157" s="21"/>
      <c r="AH157" s="21"/>
      <c r="AI157" s="19"/>
      <c r="AJ157" s="19"/>
    </row>
    <row r="158" spans="29:36" x14ac:dyDescent="0.3">
      <c r="AC158" s="16"/>
      <c r="AD158" s="17"/>
      <c r="AE158" s="18"/>
      <c r="AF158" s="21"/>
      <c r="AG158" s="21"/>
      <c r="AH158" s="21"/>
      <c r="AI158" s="19"/>
      <c r="AJ158" s="19"/>
    </row>
    <row r="159" spans="29:36" x14ac:dyDescent="0.3">
      <c r="AC159" s="16"/>
      <c r="AD159" s="17"/>
      <c r="AE159" s="18"/>
      <c r="AF159" s="21"/>
      <c r="AG159" s="21"/>
      <c r="AH159" s="21"/>
      <c r="AI159" s="19"/>
      <c r="AJ159" s="19"/>
    </row>
    <row r="160" spans="29:36" x14ac:dyDescent="0.3">
      <c r="AC160" s="16"/>
      <c r="AD160" s="17"/>
      <c r="AE160" s="18"/>
      <c r="AF160" s="21"/>
      <c r="AG160" s="21"/>
      <c r="AH160" s="21"/>
      <c r="AI160" s="19"/>
      <c r="AJ160" s="19"/>
    </row>
    <row r="161" spans="29:36" x14ac:dyDescent="0.3">
      <c r="AC161" s="16"/>
      <c r="AD161" s="17"/>
      <c r="AE161" s="18"/>
      <c r="AF161" s="21"/>
      <c r="AG161" s="21"/>
      <c r="AH161" s="21"/>
      <c r="AI161" s="19"/>
      <c r="AJ161" s="19"/>
    </row>
    <row r="162" spans="29:36" x14ac:dyDescent="0.3">
      <c r="AC162" s="16"/>
      <c r="AD162" s="17"/>
      <c r="AE162" s="18"/>
      <c r="AF162" s="21"/>
      <c r="AG162" s="21"/>
      <c r="AH162" s="21"/>
      <c r="AI162" s="19"/>
      <c r="AJ162" s="19"/>
    </row>
    <row r="163" spans="29:36" x14ac:dyDescent="0.3">
      <c r="AC163" s="16"/>
      <c r="AD163" s="17"/>
      <c r="AE163" s="18"/>
      <c r="AF163" s="21"/>
      <c r="AG163" s="21"/>
      <c r="AH163" s="21"/>
      <c r="AI163" s="19"/>
      <c r="AJ163" s="19"/>
    </row>
    <row r="164" spans="29:36" x14ac:dyDescent="0.3">
      <c r="AC164" s="16"/>
      <c r="AD164" s="17"/>
      <c r="AE164" s="18"/>
      <c r="AF164" s="21"/>
      <c r="AG164" s="21"/>
      <c r="AH164" s="21"/>
      <c r="AI164" s="19"/>
      <c r="AJ164" s="19"/>
    </row>
    <row r="165" spans="29:36" x14ac:dyDescent="0.3">
      <c r="AC165" s="16"/>
      <c r="AD165" s="17"/>
      <c r="AE165" s="18"/>
      <c r="AF165" s="21"/>
      <c r="AG165" s="21"/>
      <c r="AH165" s="21"/>
      <c r="AI165" s="19"/>
      <c r="AJ165" s="19"/>
    </row>
    <row r="166" spans="29:36" x14ac:dyDescent="0.3">
      <c r="AC166" s="16"/>
      <c r="AD166" s="17"/>
      <c r="AE166" s="18"/>
      <c r="AF166" s="21"/>
      <c r="AG166" s="21"/>
      <c r="AH166" s="21"/>
      <c r="AI166" s="19"/>
      <c r="AJ166" s="19"/>
    </row>
    <row r="167" spans="29:36" x14ac:dyDescent="0.3">
      <c r="AC167" s="16"/>
      <c r="AD167" s="17"/>
      <c r="AE167" s="18"/>
      <c r="AF167" s="21"/>
      <c r="AG167" s="21"/>
      <c r="AH167" s="21"/>
      <c r="AI167" s="19"/>
      <c r="AJ167" s="19"/>
    </row>
    <row r="168" spans="29:36" x14ac:dyDescent="0.3">
      <c r="AC168" s="16"/>
      <c r="AD168" s="17"/>
      <c r="AE168" s="18"/>
      <c r="AF168" s="21"/>
      <c r="AG168" s="21"/>
      <c r="AH168" s="21"/>
      <c r="AI168" s="19"/>
      <c r="AJ168" s="19"/>
    </row>
    <row r="169" spans="29:36" x14ac:dyDescent="0.3">
      <c r="AC169" s="16"/>
      <c r="AD169" s="17"/>
      <c r="AE169" s="18"/>
      <c r="AF169" s="21"/>
      <c r="AG169" s="21"/>
      <c r="AH169" s="21"/>
      <c r="AI169" s="19"/>
      <c r="AJ169" s="19"/>
    </row>
    <row r="170" spans="29:36" x14ac:dyDescent="0.3">
      <c r="AC170" s="16"/>
      <c r="AD170" s="17"/>
      <c r="AE170" s="18"/>
      <c r="AF170" s="21"/>
      <c r="AG170" s="21"/>
      <c r="AH170" s="21"/>
      <c r="AI170" s="19"/>
      <c r="AJ170" s="19"/>
    </row>
    <row r="171" spans="29:36" x14ac:dyDescent="0.3">
      <c r="AC171" s="16"/>
      <c r="AD171" s="17"/>
      <c r="AE171" s="18"/>
      <c r="AF171" s="21"/>
      <c r="AG171" s="21"/>
      <c r="AH171" s="21"/>
      <c r="AI171" s="19"/>
      <c r="AJ171" s="19"/>
    </row>
    <row r="172" spans="29:36" x14ac:dyDescent="0.3">
      <c r="AC172" s="16"/>
      <c r="AD172" s="17"/>
      <c r="AE172" s="18"/>
      <c r="AF172" s="21"/>
      <c r="AG172" s="21"/>
      <c r="AH172" s="21"/>
      <c r="AI172" s="19"/>
      <c r="AJ172" s="19"/>
    </row>
    <row r="173" spans="29:36" x14ac:dyDescent="0.3">
      <c r="AC173" s="16"/>
      <c r="AD173" s="17"/>
      <c r="AE173" s="18"/>
      <c r="AF173" s="21"/>
      <c r="AG173" s="21"/>
      <c r="AH173" s="21"/>
      <c r="AI173" s="19"/>
      <c r="AJ173" s="19"/>
    </row>
    <row r="174" spans="29:36" x14ac:dyDescent="0.3">
      <c r="AC174" s="16"/>
      <c r="AD174" s="17"/>
      <c r="AE174" s="18"/>
      <c r="AF174" s="21"/>
      <c r="AG174" s="21"/>
      <c r="AH174" s="21"/>
      <c r="AI174" s="19"/>
      <c r="AJ174" s="19"/>
    </row>
    <row r="175" spans="29:36" x14ac:dyDescent="0.3">
      <c r="AC175" s="16"/>
      <c r="AD175" s="17"/>
      <c r="AE175" s="18"/>
      <c r="AF175" s="21"/>
      <c r="AG175" s="21"/>
      <c r="AH175" s="21"/>
      <c r="AI175" s="19"/>
      <c r="AJ175" s="19"/>
    </row>
    <row r="176" spans="29:36" x14ac:dyDescent="0.3">
      <c r="AC176" s="16"/>
      <c r="AD176" s="17"/>
      <c r="AE176" s="18"/>
      <c r="AF176" s="21"/>
      <c r="AG176" s="21"/>
      <c r="AH176" s="21"/>
      <c r="AI176" s="19"/>
      <c r="AJ176" s="19"/>
    </row>
    <row r="177" spans="29:36" x14ac:dyDescent="0.3">
      <c r="AC177" s="16"/>
      <c r="AD177" s="17"/>
      <c r="AE177" s="18"/>
      <c r="AF177" s="21"/>
      <c r="AG177" s="21"/>
      <c r="AH177" s="21"/>
      <c r="AI177" s="19"/>
      <c r="AJ177" s="19"/>
    </row>
    <row r="178" spans="29:36" x14ac:dyDescent="0.3">
      <c r="AC178" s="16"/>
      <c r="AD178" s="17"/>
      <c r="AE178" s="18"/>
      <c r="AF178" s="21"/>
      <c r="AG178" s="21"/>
      <c r="AH178" s="21"/>
      <c r="AI178" s="19"/>
      <c r="AJ178" s="19"/>
    </row>
    <row r="179" spans="29:36" x14ac:dyDescent="0.3">
      <c r="AC179" s="16"/>
      <c r="AD179" s="17"/>
      <c r="AE179" s="18"/>
      <c r="AF179" s="21"/>
      <c r="AG179" s="21"/>
      <c r="AH179" s="21"/>
      <c r="AI179" s="19"/>
      <c r="AJ179" s="19"/>
    </row>
    <row r="180" spans="29:36" x14ac:dyDescent="0.3">
      <c r="AC180" s="16"/>
      <c r="AD180" s="17"/>
      <c r="AE180" s="18"/>
      <c r="AF180" s="21"/>
      <c r="AG180" s="21"/>
      <c r="AH180" s="21"/>
      <c r="AI180" s="19"/>
      <c r="AJ180" s="19"/>
    </row>
    <row r="181" spans="29:36" x14ac:dyDescent="0.3">
      <c r="AC181" s="16"/>
      <c r="AD181" s="17"/>
      <c r="AE181" s="18"/>
      <c r="AF181" s="21"/>
      <c r="AG181" s="21"/>
      <c r="AH181" s="21"/>
      <c r="AI181" s="19"/>
      <c r="AJ181" s="19"/>
    </row>
    <row r="182" spans="29:36" x14ac:dyDescent="0.3">
      <c r="AC182" s="16"/>
      <c r="AD182" s="17"/>
      <c r="AE182" s="18"/>
      <c r="AF182" s="21"/>
      <c r="AG182" s="21"/>
      <c r="AH182" s="21"/>
      <c r="AI182" s="19"/>
      <c r="AJ182" s="19"/>
    </row>
    <row r="183" spans="29:36" x14ac:dyDescent="0.3">
      <c r="AC183" s="16"/>
      <c r="AD183" s="17"/>
      <c r="AE183" s="18"/>
      <c r="AF183" s="21"/>
      <c r="AG183" s="21"/>
      <c r="AH183" s="21"/>
      <c r="AI183" s="19"/>
      <c r="AJ183" s="19"/>
    </row>
    <row r="184" spans="29:36" x14ac:dyDescent="0.3">
      <c r="AC184" s="16"/>
      <c r="AD184" s="17"/>
      <c r="AE184" s="18"/>
      <c r="AF184" s="21"/>
      <c r="AG184" s="21"/>
      <c r="AH184" s="21"/>
      <c r="AI184" s="19"/>
      <c r="AJ184" s="19"/>
    </row>
    <row r="185" spans="29:36" x14ac:dyDescent="0.3">
      <c r="AC185" s="16"/>
      <c r="AD185" s="17"/>
      <c r="AE185" s="18"/>
      <c r="AF185" s="21"/>
      <c r="AG185" s="21"/>
      <c r="AH185" s="21"/>
      <c r="AI185" s="19"/>
      <c r="AJ185" s="19"/>
    </row>
    <row r="186" spans="29:36" x14ac:dyDescent="0.3">
      <c r="AC186" s="16"/>
      <c r="AD186" s="17"/>
      <c r="AE186" s="18"/>
      <c r="AF186" s="21"/>
      <c r="AG186" s="21"/>
      <c r="AH186" s="21"/>
      <c r="AI186" s="19"/>
      <c r="AJ186" s="19"/>
    </row>
    <row r="187" spans="29:36" x14ac:dyDescent="0.3">
      <c r="AC187" s="16"/>
      <c r="AD187" s="17"/>
      <c r="AE187" s="18"/>
      <c r="AF187" s="21"/>
      <c r="AG187" s="21"/>
      <c r="AH187" s="21"/>
      <c r="AI187" s="19"/>
      <c r="AJ187" s="19"/>
    </row>
    <row r="188" spans="29:36" x14ac:dyDescent="0.3">
      <c r="AC188" s="16"/>
      <c r="AD188" s="17"/>
      <c r="AE188" s="18"/>
      <c r="AF188" s="21"/>
      <c r="AG188" s="21"/>
      <c r="AH188" s="21"/>
      <c r="AI188" s="19"/>
      <c r="AJ188" s="19"/>
    </row>
    <row r="189" spans="29:36" x14ac:dyDescent="0.3">
      <c r="AC189" s="16"/>
      <c r="AD189" s="17"/>
      <c r="AE189" s="18"/>
      <c r="AF189" s="21"/>
      <c r="AG189" s="21"/>
      <c r="AH189" s="21"/>
      <c r="AI189" s="19"/>
      <c r="AJ189" s="19"/>
    </row>
    <row r="190" spans="29:36" x14ac:dyDescent="0.3">
      <c r="AC190" s="16"/>
      <c r="AD190" s="17"/>
      <c r="AE190" s="18"/>
      <c r="AF190" s="21"/>
      <c r="AG190" s="21"/>
      <c r="AH190" s="21"/>
      <c r="AI190" s="19"/>
      <c r="AJ190" s="19"/>
    </row>
    <row r="191" spans="29:36" x14ac:dyDescent="0.3">
      <c r="AC191" s="16"/>
      <c r="AD191" s="17"/>
      <c r="AE191" s="18"/>
      <c r="AF191" s="21"/>
      <c r="AG191" s="21"/>
      <c r="AH191" s="21"/>
      <c r="AI191" s="19"/>
      <c r="AJ191" s="19"/>
    </row>
    <row r="192" spans="29:36" x14ac:dyDescent="0.3">
      <c r="AC192" s="16"/>
      <c r="AD192" s="17"/>
      <c r="AE192" s="18"/>
      <c r="AF192" s="21"/>
      <c r="AG192" s="21"/>
      <c r="AH192" s="21"/>
      <c r="AI192" s="19"/>
      <c r="AJ192" s="19"/>
    </row>
    <row r="193" spans="29:36" x14ac:dyDescent="0.3">
      <c r="AC193" s="16"/>
      <c r="AD193" s="17"/>
      <c r="AE193" s="18"/>
      <c r="AF193" s="21"/>
      <c r="AG193" s="21"/>
      <c r="AH193" s="21"/>
      <c r="AI193" s="19"/>
      <c r="AJ193" s="19"/>
    </row>
    <row r="194" spans="29:36" x14ac:dyDescent="0.3">
      <c r="AC194" s="16"/>
      <c r="AD194" s="17"/>
      <c r="AE194" s="18"/>
      <c r="AF194" s="21"/>
      <c r="AG194" s="21"/>
      <c r="AH194" s="21"/>
      <c r="AI194" s="19"/>
      <c r="AJ194" s="19"/>
    </row>
    <row r="195" spans="29:36" x14ac:dyDescent="0.3">
      <c r="AC195" s="16"/>
      <c r="AD195" s="17"/>
      <c r="AE195" s="18"/>
      <c r="AF195" s="21"/>
      <c r="AG195" s="21"/>
      <c r="AH195" s="21"/>
      <c r="AI195" s="19"/>
      <c r="AJ195" s="19"/>
    </row>
    <row r="196" spans="29:36" x14ac:dyDescent="0.3">
      <c r="AC196" s="16"/>
      <c r="AD196" s="17"/>
      <c r="AE196" s="18"/>
      <c r="AF196" s="21"/>
      <c r="AG196" s="21"/>
      <c r="AH196" s="21"/>
      <c r="AI196" s="19"/>
      <c r="AJ196" s="19"/>
    </row>
    <row r="197" spans="29:36" x14ac:dyDescent="0.3">
      <c r="AC197" s="16"/>
      <c r="AD197" s="17"/>
      <c r="AE197" s="18"/>
      <c r="AF197" s="21"/>
      <c r="AG197" s="21"/>
      <c r="AH197" s="21"/>
      <c r="AI197" s="19"/>
      <c r="AJ197" s="19"/>
    </row>
    <row r="198" spans="29:36" x14ac:dyDescent="0.3">
      <c r="AC198" s="16"/>
      <c r="AD198" s="17"/>
      <c r="AE198" s="18"/>
      <c r="AF198" s="21"/>
      <c r="AG198" s="21"/>
      <c r="AH198" s="21"/>
      <c r="AI198" s="19"/>
      <c r="AJ198" s="19"/>
    </row>
    <row r="199" spans="29:36" x14ac:dyDescent="0.3">
      <c r="AC199" s="16"/>
      <c r="AD199" s="17"/>
      <c r="AE199" s="18"/>
      <c r="AF199" s="21"/>
      <c r="AG199" s="21"/>
      <c r="AH199" s="21"/>
      <c r="AI199" s="19"/>
      <c r="AJ199" s="19"/>
    </row>
    <row r="200" spans="29:36" x14ac:dyDescent="0.3">
      <c r="AC200" s="16"/>
      <c r="AD200" s="17"/>
      <c r="AE200" s="18"/>
      <c r="AF200" s="21"/>
      <c r="AG200" s="21"/>
      <c r="AH200" s="21"/>
      <c r="AI200" s="19"/>
      <c r="AJ200" s="19"/>
    </row>
    <row r="201" spans="29:36" x14ac:dyDescent="0.3">
      <c r="AC201" s="16"/>
      <c r="AD201" s="17"/>
      <c r="AE201" s="18"/>
      <c r="AF201" s="21"/>
      <c r="AG201" s="21"/>
      <c r="AH201" s="21"/>
      <c r="AI201" s="19"/>
      <c r="AJ201" s="19"/>
    </row>
    <row r="202" spans="29:36" x14ac:dyDescent="0.3">
      <c r="AC202" s="16"/>
      <c r="AD202" s="17"/>
      <c r="AE202" s="18"/>
      <c r="AF202" s="21"/>
      <c r="AG202" s="21"/>
      <c r="AH202" s="21"/>
      <c r="AI202" s="19"/>
      <c r="AJ202" s="19"/>
    </row>
    <row r="203" spans="29:36" x14ac:dyDescent="0.3">
      <c r="AC203" s="16"/>
      <c r="AD203" s="17"/>
      <c r="AE203" s="18"/>
      <c r="AF203" s="21"/>
      <c r="AG203" s="21"/>
      <c r="AH203" s="21"/>
      <c r="AI203" s="19"/>
      <c r="AJ203" s="19"/>
    </row>
    <row r="204" spans="29:36" x14ac:dyDescent="0.3">
      <c r="AC204" s="16"/>
      <c r="AD204" s="17"/>
      <c r="AE204" s="18"/>
      <c r="AF204" s="21"/>
      <c r="AG204" s="21"/>
      <c r="AH204" s="21"/>
      <c r="AI204" s="19"/>
      <c r="AJ204" s="19"/>
    </row>
    <row r="205" spans="29:36" x14ac:dyDescent="0.3">
      <c r="AC205" s="16"/>
      <c r="AD205" s="17"/>
      <c r="AE205" s="18"/>
      <c r="AF205" s="21"/>
      <c r="AG205" s="21"/>
      <c r="AH205" s="21"/>
      <c r="AI205" s="19"/>
      <c r="AJ205" s="19"/>
    </row>
    <row r="206" spans="29:36" x14ac:dyDescent="0.3">
      <c r="AC206" s="16"/>
      <c r="AD206" s="17"/>
      <c r="AE206" s="18"/>
      <c r="AF206" s="21"/>
      <c r="AG206" s="21"/>
      <c r="AH206" s="21"/>
      <c r="AI206" s="19"/>
      <c r="AJ206" s="19"/>
    </row>
    <row r="207" spans="29:36" x14ac:dyDescent="0.3">
      <c r="AC207" s="16"/>
      <c r="AD207" s="17"/>
      <c r="AE207" s="18"/>
      <c r="AF207" s="21"/>
      <c r="AG207" s="21"/>
      <c r="AH207" s="21"/>
      <c r="AI207" s="19"/>
      <c r="AJ207" s="19"/>
    </row>
    <row r="208" spans="29:36" x14ac:dyDescent="0.3">
      <c r="AC208" s="16"/>
      <c r="AD208" s="17"/>
      <c r="AE208" s="18"/>
      <c r="AF208" s="21"/>
      <c r="AG208" s="21"/>
      <c r="AH208" s="21"/>
      <c r="AI208" s="19"/>
      <c r="AJ208" s="19"/>
    </row>
    <row r="209" spans="29:36" x14ac:dyDescent="0.3">
      <c r="AC209" s="16"/>
      <c r="AD209" s="17"/>
      <c r="AE209" s="18"/>
      <c r="AF209" s="21"/>
      <c r="AG209" s="21"/>
      <c r="AH209" s="21"/>
      <c r="AI209" s="19"/>
      <c r="AJ209" s="19"/>
    </row>
    <row r="210" spans="29:36" x14ac:dyDescent="0.3">
      <c r="AC210" s="16"/>
      <c r="AD210" s="17"/>
      <c r="AE210" s="18"/>
      <c r="AF210" s="21"/>
      <c r="AG210" s="21"/>
      <c r="AH210" s="21"/>
      <c r="AI210" s="19"/>
      <c r="AJ210" s="19"/>
    </row>
    <row r="211" spans="29:36" x14ac:dyDescent="0.3">
      <c r="AC211" s="16"/>
      <c r="AD211" s="17"/>
      <c r="AE211" s="18"/>
      <c r="AF211" s="21"/>
      <c r="AG211" s="21"/>
      <c r="AH211" s="21"/>
      <c r="AI211" s="19"/>
      <c r="AJ211" s="19"/>
    </row>
    <row r="212" spans="29:36" x14ac:dyDescent="0.3">
      <c r="AC212" s="16"/>
      <c r="AD212" s="17"/>
      <c r="AE212" s="18"/>
      <c r="AF212" s="21"/>
      <c r="AG212" s="21"/>
      <c r="AH212" s="21"/>
      <c r="AI212" s="19"/>
      <c r="AJ212" s="19"/>
    </row>
    <row r="213" spans="29:36" x14ac:dyDescent="0.3">
      <c r="AC213" s="16"/>
      <c r="AD213" s="17"/>
      <c r="AE213" s="18"/>
      <c r="AF213" s="21"/>
      <c r="AG213" s="21"/>
      <c r="AH213" s="21"/>
      <c r="AI213" s="19"/>
      <c r="AJ213" s="19"/>
    </row>
    <row r="214" spans="29:36" x14ac:dyDescent="0.3">
      <c r="AC214" s="16"/>
      <c r="AD214" s="17"/>
      <c r="AE214" s="18"/>
      <c r="AF214" s="21"/>
      <c r="AG214" s="21"/>
      <c r="AH214" s="21"/>
      <c r="AI214" s="19"/>
      <c r="AJ214" s="19"/>
    </row>
    <row r="215" spans="29:36" x14ac:dyDescent="0.3">
      <c r="AC215" s="16"/>
      <c r="AD215" s="17"/>
      <c r="AE215" s="18"/>
      <c r="AF215" s="21"/>
      <c r="AG215" s="21"/>
      <c r="AH215" s="21"/>
      <c r="AI215" s="19"/>
      <c r="AJ215" s="19"/>
    </row>
    <row r="216" spans="29:36" x14ac:dyDescent="0.3">
      <c r="AC216" s="16"/>
      <c r="AD216" s="17"/>
      <c r="AE216" s="18"/>
      <c r="AF216" s="21"/>
      <c r="AG216" s="21"/>
      <c r="AH216" s="21"/>
      <c r="AI216" s="19"/>
      <c r="AJ216" s="19"/>
    </row>
    <row r="217" spans="29:36" x14ac:dyDescent="0.3">
      <c r="AC217" s="16"/>
      <c r="AD217" s="17"/>
      <c r="AE217" s="18"/>
      <c r="AF217" s="21"/>
      <c r="AG217" s="21"/>
      <c r="AH217" s="21"/>
      <c r="AI217" s="19"/>
      <c r="AJ217" s="19"/>
    </row>
    <row r="218" spans="29:36" x14ac:dyDescent="0.3">
      <c r="AC218" s="16"/>
      <c r="AD218" s="17"/>
      <c r="AE218" s="18"/>
      <c r="AF218" s="21"/>
      <c r="AG218" s="21"/>
      <c r="AH218" s="21"/>
      <c r="AI218" s="19"/>
      <c r="AJ218" s="19"/>
    </row>
    <row r="219" spans="29:36" x14ac:dyDescent="0.3">
      <c r="AC219" s="16"/>
      <c r="AD219" s="17"/>
      <c r="AE219" s="18"/>
      <c r="AF219" s="21"/>
      <c r="AG219" s="21"/>
      <c r="AH219" s="21"/>
      <c r="AI219" s="19"/>
      <c r="AJ219" s="19"/>
    </row>
    <row r="220" spans="29:36" x14ac:dyDescent="0.3">
      <c r="AC220" s="16"/>
      <c r="AD220" s="17"/>
      <c r="AE220" s="18"/>
      <c r="AF220" s="21"/>
      <c r="AG220" s="21"/>
      <c r="AH220" s="21"/>
      <c r="AI220" s="19"/>
      <c r="AJ220" s="19"/>
    </row>
    <row r="221" spans="29:36" x14ac:dyDescent="0.3">
      <c r="AC221" s="16"/>
      <c r="AD221" s="17"/>
      <c r="AE221" s="18"/>
      <c r="AF221" s="21"/>
      <c r="AG221" s="21"/>
      <c r="AH221" s="21"/>
      <c r="AI221" s="19"/>
      <c r="AJ221" s="19"/>
    </row>
    <row r="222" spans="29:36" x14ac:dyDescent="0.3">
      <c r="AC222" s="16"/>
      <c r="AD222" s="17"/>
      <c r="AE222" s="18"/>
      <c r="AF222" s="21"/>
      <c r="AG222" s="21"/>
      <c r="AH222" s="21"/>
      <c r="AI222" s="19"/>
      <c r="AJ222" s="19"/>
    </row>
    <row r="223" spans="29:36" x14ac:dyDescent="0.3">
      <c r="AC223" s="16"/>
      <c r="AD223" s="17"/>
      <c r="AE223" s="18"/>
      <c r="AF223" s="21"/>
      <c r="AG223" s="21"/>
      <c r="AH223" s="21"/>
      <c r="AI223" s="19"/>
      <c r="AJ223" s="19"/>
    </row>
    <row r="224" spans="29:36" x14ac:dyDescent="0.3">
      <c r="AC224" s="16"/>
      <c r="AD224" s="17"/>
      <c r="AE224" s="18"/>
      <c r="AF224" s="21"/>
      <c r="AG224" s="21"/>
      <c r="AH224" s="21"/>
      <c r="AI224" s="19"/>
      <c r="AJ224" s="19"/>
    </row>
    <row r="225" spans="29:36" x14ac:dyDescent="0.3">
      <c r="AC225" s="16"/>
      <c r="AD225" s="17"/>
      <c r="AE225" s="18"/>
      <c r="AF225" s="21"/>
      <c r="AG225" s="21"/>
      <c r="AH225" s="21"/>
      <c r="AI225" s="19"/>
      <c r="AJ225" s="19"/>
    </row>
    <row r="226" spans="29:36" x14ac:dyDescent="0.3">
      <c r="AC226" s="16"/>
      <c r="AD226" s="17"/>
      <c r="AE226" s="18"/>
      <c r="AF226" s="21"/>
      <c r="AG226" s="21"/>
      <c r="AH226" s="21"/>
      <c r="AI226" s="19"/>
      <c r="AJ226" s="19"/>
    </row>
    <row r="227" spans="29:36" x14ac:dyDescent="0.3">
      <c r="AC227" s="16"/>
      <c r="AD227" s="17"/>
      <c r="AE227" s="18"/>
      <c r="AF227" s="21"/>
      <c r="AG227" s="21"/>
      <c r="AH227" s="21"/>
      <c r="AI227" s="19"/>
      <c r="AJ227" s="19"/>
    </row>
    <row r="228" spans="29:36" x14ac:dyDescent="0.3">
      <c r="AC228" s="16"/>
      <c r="AD228" s="17"/>
      <c r="AE228" s="18"/>
      <c r="AF228" s="21"/>
      <c r="AG228" s="21"/>
      <c r="AH228" s="21"/>
      <c r="AI228" s="19"/>
      <c r="AJ228" s="19"/>
    </row>
    <row r="229" spans="29:36" x14ac:dyDescent="0.3">
      <c r="AC229" s="16"/>
      <c r="AD229" s="17"/>
      <c r="AE229" s="18"/>
      <c r="AF229" s="21"/>
      <c r="AG229" s="21"/>
      <c r="AH229" s="21"/>
      <c r="AI229" s="19"/>
      <c r="AJ229" s="19"/>
    </row>
    <row r="230" spans="29:36" x14ac:dyDescent="0.3">
      <c r="AC230" s="16"/>
      <c r="AD230" s="17"/>
      <c r="AE230" s="18"/>
      <c r="AF230" s="21"/>
      <c r="AG230" s="21"/>
      <c r="AH230" s="21"/>
      <c r="AI230" s="19"/>
      <c r="AJ230" s="19"/>
    </row>
    <row r="231" spans="29:36" x14ac:dyDescent="0.3">
      <c r="AC231" s="16"/>
      <c r="AD231" s="17"/>
      <c r="AE231" s="18"/>
      <c r="AF231" s="21"/>
      <c r="AG231" s="21"/>
      <c r="AH231" s="21"/>
      <c r="AI231" s="19"/>
      <c r="AJ231" s="19"/>
    </row>
    <row r="232" spans="29:36" x14ac:dyDescent="0.3">
      <c r="AC232" s="16"/>
      <c r="AD232" s="17"/>
      <c r="AE232" s="18"/>
      <c r="AF232" s="21"/>
      <c r="AG232" s="21"/>
      <c r="AH232" s="21"/>
      <c r="AI232" s="19"/>
      <c r="AJ232" s="19"/>
    </row>
    <row r="233" spans="29:36" x14ac:dyDescent="0.3">
      <c r="AC233" s="16"/>
      <c r="AD233" s="17"/>
      <c r="AE233" s="18"/>
      <c r="AF233" s="21"/>
      <c r="AG233" s="21"/>
      <c r="AH233" s="21"/>
      <c r="AI233" s="19"/>
      <c r="AJ233" s="19"/>
    </row>
    <row r="234" spans="29:36" x14ac:dyDescent="0.3">
      <c r="AC234" s="16"/>
      <c r="AD234" s="17"/>
      <c r="AE234" s="18"/>
      <c r="AF234" s="21"/>
      <c r="AG234" s="21"/>
      <c r="AH234" s="21"/>
      <c r="AI234" s="19"/>
      <c r="AJ234" s="19"/>
    </row>
    <row r="235" spans="29:36" x14ac:dyDescent="0.3">
      <c r="AC235" s="16"/>
      <c r="AD235" s="17"/>
      <c r="AE235" s="18"/>
      <c r="AF235" s="21"/>
      <c r="AG235" s="21"/>
      <c r="AH235" s="21"/>
      <c r="AI235" s="19"/>
      <c r="AJ235" s="19"/>
    </row>
    <row r="236" spans="29:36" x14ac:dyDescent="0.3">
      <c r="AC236" s="16"/>
      <c r="AD236" s="17"/>
      <c r="AE236" s="18"/>
      <c r="AF236" s="21"/>
      <c r="AG236" s="21"/>
      <c r="AH236" s="21"/>
      <c r="AI236" s="19"/>
      <c r="AJ236" s="19"/>
    </row>
    <row r="237" spans="29:36" x14ac:dyDescent="0.3">
      <c r="AC237" s="16"/>
      <c r="AD237" s="17"/>
      <c r="AE237" s="18"/>
      <c r="AF237" s="21"/>
      <c r="AG237" s="21"/>
      <c r="AH237" s="21"/>
      <c r="AI237" s="19"/>
      <c r="AJ237" s="19"/>
    </row>
    <row r="238" spans="29:36" x14ac:dyDescent="0.3">
      <c r="AC238" s="16"/>
      <c r="AD238" s="17"/>
      <c r="AE238" s="18"/>
      <c r="AF238" s="21"/>
      <c r="AG238" s="21"/>
      <c r="AH238" s="21"/>
      <c r="AI238" s="19"/>
      <c r="AJ238" s="19"/>
    </row>
    <row r="239" spans="29:36" x14ac:dyDescent="0.3">
      <c r="AC239" s="16"/>
      <c r="AD239" s="17"/>
      <c r="AE239" s="18"/>
      <c r="AF239" s="21"/>
      <c r="AG239" s="21"/>
      <c r="AH239" s="21"/>
      <c r="AI239" s="19"/>
      <c r="AJ239" s="19"/>
    </row>
    <row r="240" spans="29:36" x14ac:dyDescent="0.3">
      <c r="AC240" s="16"/>
      <c r="AD240" s="17"/>
      <c r="AE240" s="18"/>
      <c r="AF240" s="21"/>
      <c r="AG240" s="21"/>
      <c r="AH240" s="21"/>
      <c r="AI240" s="19"/>
      <c r="AJ240" s="19"/>
    </row>
    <row r="241" spans="29:36" x14ac:dyDescent="0.3">
      <c r="AC241" s="16"/>
      <c r="AD241" s="17"/>
      <c r="AE241" s="18"/>
      <c r="AF241" s="21"/>
      <c r="AG241" s="21"/>
      <c r="AH241" s="21"/>
      <c r="AI241" s="19"/>
      <c r="AJ241" s="19"/>
    </row>
    <row r="242" spans="29:36" x14ac:dyDescent="0.3">
      <c r="AC242" s="16"/>
      <c r="AD242" s="17"/>
      <c r="AE242" s="18"/>
      <c r="AF242" s="21"/>
      <c r="AG242" s="21"/>
      <c r="AH242" s="21"/>
      <c r="AI242" s="19"/>
      <c r="AJ242" s="19"/>
    </row>
    <row r="243" spans="29:36" x14ac:dyDescent="0.3">
      <c r="AC243" s="16"/>
      <c r="AD243" s="17"/>
      <c r="AE243" s="18"/>
      <c r="AF243" s="21"/>
      <c r="AG243" s="21"/>
      <c r="AH243" s="21"/>
      <c r="AI243" s="19"/>
      <c r="AJ243" s="19"/>
    </row>
    <row r="244" spans="29:36" x14ac:dyDescent="0.3">
      <c r="AC244" s="16"/>
      <c r="AD244" s="17"/>
      <c r="AE244" s="18"/>
      <c r="AF244" s="21"/>
      <c r="AG244" s="21"/>
      <c r="AH244" s="21"/>
      <c r="AI244" s="19"/>
      <c r="AJ244" s="19"/>
    </row>
    <row r="245" spans="29:36" x14ac:dyDescent="0.3">
      <c r="AC245" s="16"/>
      <c r="AD245" s="17"/>
      <c r="AE245" s="18"/>
      <c r="AF245" s="21"/>
      <c r="AG245" s="21"/>
      <c r="AH245" s="21"/>
      <c r="AI245" s="19"/>
      <c r="AJ245" s="19"/>
    </row>
    <row r="246" spans="29:36" x14ac:dyDescent="0.3">
      <c r="AC246" s="16"/>
      <c r="AD246" s="17"/>
      <c r="AE246" s="18"/>
      <c r="AF246" s="21"/>
      <c r="AG246" s="21"/>
      <c r="AH246" s="21"/>
      <c r="AI246" s="19"/>
      <c r="AJ246" s="19"/>
    </row>
    <row r="247" spans="29:36" x14ac:dyDescent="0.3">
      <c r="AC247" s="16"/>
      <c r="AD247" s="17"/>
      <c r="AE247" s="18"/>
      <c r="AF247" s="21"/>
      <c r="AG247" s="21"/>
      <c r="AH247" s="21"/>
      <c r="AI247" s="19"/>
      <c r="AJ247" s="19"/>
    </row>
    <row r="248" spans="29:36" x14ac:dyDescent="0.3">
      <c r="AC248" s="16"/>
      <c r="AD248" s="17"/>
      <c r="AE248" s="18"/>
      <c r="AF248" s="21"/>
      <c r="AG248" s="21"/>
      <c r="AH248" s="21"/>
      <c r="AI248" s="19"/>
      <c r="AJ248" s="19"/>
    </row>
    <row r="249" spans="29:36" x14ac:dyDescent="0.3">
      <c r="AC249" s="16"/>
      <c r="AD249" s="17"/>
      <c r="AE249" s="18"/>
      <c r="AF249" s="21"/>
      <c r="AG249" s="21"/>
      <c r="AH249" s="21"/>
      <c r="AI249" s="19"/>
      <c r="AJ249" s="19"/>
    </row>
    <row r="250" spans="29:36" x14ac:dyDescent="0.3">
      <c r="AC250" s="16"/>
      <c r="AD250" s="17"/>
      <c r="AE250" s="18"/>
      <c r="AF250" s="21"/>
      <c r="AG250" s="21"/>
      <c r="AH250" s="21"/>
      <c r="AI250" s="19"/>
      <c r="AJ250" s="19"/>
    </row>
    <row r="251" spans="29:36" x14ac:dyDescent="0.3">
      <c r="AC251" s="16"/>
      <c r="AD251" s="17"/>
      <c r="AE251" s="18"/>
      <c r="AF251" s="21"/>
      <c r="AG251" s="21"/>
      <c r="AH251" s="21"/>
      <c r="AI251" s="19"/>
      <c r="AJ251" s="19"/>
    </row>
    <row r="252" spans="29:36" x14ac:dyDescent="0.3">
      <c r="AC252" s="16"/>
      <c r="AD252" s="17"/>
      <c r="AE252" s="18"/>
      <c r="AF252" s="21"/>
      <c r="AG252" s="21"/>
      <c r="AH252" s="21"/>
      <c r="AI252" s="19"/>
      <c r="AJ252" s="19"/>
    </row>
    <row r="253" spans="29:36" x14ac:dyDescent="0.3">
      <c r="AC253" s="16"/>
      <c r="AD253" s="17"/>
      <c r="AE253" s="18"/>
      <c r="AF253" s="21"/>
      <c r="AG253" s="21"/>
      <c r="AH253" s="21"/>
      <c r="AI253" s="19"/>
      <c r="AJ253" s="19"/>
    </row>
    <row r="254" spans="29:36" x14ac:dyDescent="0.3">
      <c r="AC254" s="16"/>
      <c r="AD254" s="17"/>
      <c r="AE254" s="18"/>
      <c r="AF254" s="21"/>
      <c r="AG254" s="21"/>
      <c r="AH254" s="21"/>
      <c r="AI254" s="19"/>
      <c r="AJ254" s="19"/>
    </row>
    <row r="255" spans="29:36" x14ac:dyDescent="0.3">
      <c r="AC255" s="16"/>
      <c r="AD255" s="17"/>
      <c r="AE255" s="18"/>
      <c r="AF255" s="21"/>
      <c r="AG255" s="21"/>
      <c r="AH255" s="21"/>
      <c r="AI255" s="19"/>
      <c r="AJ255" s="19"/>
    </row>
    <row r="256" spans="29:36" x14ac:dyDescent="0.3">
      <c r="AC256" s="16"/>
      <c r="AD256" s="17"/>
      <c r="AE256" s="18"/>
      <c r="AF256" s="21"/>
      <c r="AG256" s="21"/>
      <c r="AH256" s="21"/>
      <c r="AI256" s="19"/>
      <c r="AJ256" s="19"/>
    </row>
    <row r="257" spans="29:36" x14ac:dyDescent="0.3">
      <c r="AC257" s="16"/>
      <c r="AD257" s="17"/>
      <c r="AE257" s="18"/>
      <c r="AF257" s="21"/>
      <c r="AG257" s="21"/>
      <c r="AH257" s="21"/>
      <c r="AI257" s="19"/>
      <c r="AJ257" s="19"/>
    </row>
    <row r="258" spans="29:36" x14ac:dyDescent="0.3">
      <c r="AC258" s="16"/>
      <c r="AD258" s="17"/>
      <c r="AE258" s="18"/>
      <c r="AF258" s="21"/>
      <c r="AG258" s="21"/>
      <c r="AH258" s="21"/>
      <c r="AI258" s="19"/>
      <c r="AJ258" s="19"/>
    </row>
    <row r="259" spans="29:36" x14ac:dyDescent="0.3">
      <c r="AC259" s="16"/>
      <c r="AD259" s="17"/>
      <c r="AE259" s="18"/>
      <c r="AF259" s="21"/>
      <c r="AG259" s="21"/>
      <c r="AH259" s="21"/>
      <c r="AI259" s="19"/>
      <c r="AJ259" s="19"/>
    </row>
    <row r="260" spans="29:36" x14ac:dyDescent="0.3">
      <c r="AC260" s="16"/>
      <c r="AD260" s="17"/>
      <c r="AE260" s="18"/>
      <c r="AF260" s="21"/>
      <c r="AG260" s="21"/>
      <c r="AH260" s="21"/>
      <c r="AI260" s="19"/>
      <c r="AJ260" s="19"/>
    </row>
    <row r="261" spans="29:36" x14ac:dyDescent="0.3">
      <c r="AC261" s="16"/>
      <c r="AD261" s="17"/>
      <c r="AE261" s="18"/>
      <c r="AF261" s="21"/>
      <c r="AG261" s="21"/>
      <c r="AH261" s="21"/>
      <c r="AI261" s="19"/>
      <c r="AJ261" s="19"/>
    </row>
    <row r="262" spans="29:36" x14ac:dyDescent="0.3">
      <c r="AC262" s="16"/>
      <c r="AD262" s="17"/>
      <c r="AE262" s="18"/>
      <c r="AF262" s="21"/>
      <c r="AG262" s="21"/>
      <c r="AH262" s="21"/>
      <c r="AI262" s="19"/>
      <c r="AJ262" s="19"/>
    </row>
    <row r="263" spans="29:36" x14ac:dyDescent="0.3">
      <c r="AC263" s="16"/>
      <c r="AD263" s="17"/>
      <c r="AE263" s="18"/>
      <c r="AF263" s="21"/>
      <c r="AG263" s="21"/>
      <c r="AH263" s="21"/>
      <c r="AI263" s="19"/>
      <c r="AJ263" s="19"/>
    </row>
    <row r="264" spans="29:36" x14ac:dyDescent="0.3">
      <c r="AC264" s="16"/>
      <c r="AD264" s="17"/>
      <c r="AE264" s="18"/>
      <c r="AF264" s="21"/>
      <c r="AG264" s="21"/>
      <c r="AH264" s="21"/>
      <c r="AI264" s="19"/>
      <c r="AJ264" s="19"/>
    </row>
    <row r="265" spans="29:36" x14ac:dyDescent="0.3">
      <c r="AC265" s="16"/>
      <c r="AD265" s="17"/>
      <c r="AE265" s="18"/>
      <c r="AF265" s="21"/>
      <c r="AG265" s="21"/>
      <c r="AH265" s="21"/>
      <c r="AI265" s="19"/>
      <c r="AJ265" s="19"/>
    </row>
    <row r="266" spans="29:36" x14ac:dyDescent="0.3">
      <c r="AC266" s="16"/>
      <c r="AD266" s="17"/>
      <c r="AE266" s="18"/>
      <c r="AF266" s="21"/>
      <c r="AG266" s="21"/>
      <c r="AH266" s="21"/>
      <c r="AI266" s="19"/>
      <c r="AJ266" s="19"/>
    </row>
    <row r="267" spans="29:36" x14ac:dyDescent="0.3">
      <c r="AC267" s="16"/>
      <c r="AD267" s="17"/>
      <c r="AE267" s="18"/>
      <c r="AF267" s="21"/>
      <c r="AG267" s="21"/>
      <c r="AH267" s="21"/>
      <c r="AI267" s="19"/>
      <c r="AJ267" s="19"/>
    </row>
    <row r="268" spans="29:36" x14ac:dyDescent="0.3">
      <c r="AC268" s="16"/>
      <c r="AD268" s="17"/>
      <c r="AE268" s="18"/>
      <c r="AF268" s="21"/>
      <c r="AG268" s="21"/>
      <c r="AH268" s="21"/>
      <c r="AI268" s="19"/>
      <c r="AJ268" s="19"/>
    </row>
    <row r="269" spans="29:36" x14ac:dyDescent="0.3">
      <c r="AC269" s="16"/>
      <c r="AD269" s="17"/>
      <c r="AE269" s="18"/>
      <c r="AF269" s="21"/>
      <c r="AG269" s="21"/>
      <c r="AH269" s="21"/>
      <c r="AI269" s="19"/>
      <c r="AJ269" s="19"/>
    </row>
    <row r="270" spans="29:36" x14ac:dyDescent="0.3">
      <c r="AC270" s="16"/>
      <c r="AD270" s="17"/>
      <c r="AE270" s="18"/>
      <c r="AF270" s="21"/>
      <c r="AG270" s="21"/>
      <c r="AH270" s="21"/>
      <c r="AI270" s="19"/>
      <c r="AJ270" s="19"/>
    </row>
    <row r="271" spans="29:36" x14ac:dyDescent="0.3">
      <c r="AC271" s="16"/>
      <c r="AD271" s="17"/>
      <c r="AE271" s="18"/>
      <c r="AF271" s="21"/>
      <c r="AG271" s="21"/>
      <c r="AH271" s="21"/>
      <c r="AI271" s="19"/>
      <c r="AJ271" s="19"/>
    </row>
    <row r="272" spans="29:36" x14ac:dyDescent="0.3">
      <c r="AC272" s="16"/>
      <c r="AD272" s="17"/>
      <c r="AE272" s="18"/>
      <c r="AF272" s="21"/>
      <c r="AG272" s="21"/>
      <c r="AH272" s="21"/>
      <c r="AI272" s="19"/>
      <c r="AJ272" s="19"/>
    </row>
    <row r="273" spans="29:36" x14ac:dyDescent="0.3">
      <c r="AC273" s="16"/>
      <c r="AD273" s="17"/>
      <c r="AE273" s="18"/>
      <c r="AF273" s="21"/>
      <c r="AG273" s="21"/>
      <c r="AH273" s="21"/>
      <c r="AI273" s="19"/>
      <c r="AJ273" s="19"/>
    </row>
    <row r="274" spans="29:36" x14ac:dyDescent="0.3">
      <c r="AC274" s="16"/>
      <c r="AD274" s="17"/>
      <c r="AE274" s="18"/>
      <c r="AF274" s="21"/>
      <c r="AG274" s="21"/>
      <c r="AH274" s="21"/>
      <c r="AI274" s="19"/>
      <c r="AJ274" s="19"/>
    </row>
    <row r="275" spans="29:36" x14ac:dyDescent="0.3">
      <c r="AC275" s="16"/>
      <c r="AD275" s="17"/>
      <c r="AE275" s="18"/>
      <c r="AF275" s="21"/>
      <c r="AG275" s="21"/>
      <c r="AH275" s="21"/>
      <c r="AI275" s="19"/>
      <c r="AJ275" s="19"/>
    </row>
    <row r="276" spans="29:36" x14ac:dyDescent="0.3">
      <c r="AC276" s="16"/>
      <c r="AD276" s="17"/>
      <c r="AE276" s="18"/>
      <c r="AF276" s="21"/>
      <c r="AG276" s="21"/>
      <c r="AH276" s="21"/>
      <c r="AI276" s="19"/>
      <c r="AJ276" s="19"/>
    </row>
    <row r="277" spans="29:36" x14ac:dyDescent="0.3">
      <c r="AC277" s="16"/>
      <c r="AD277" s="17"/>
      <c r="AE277" s="18"/>
      <c r="AF277" s="21"/>
      <c r="AG277" s="21"/>
      <c r="AH277" s="21"/>
      <c r="AI277" s="19"/>
      <c r="AJ277" s="19"/>
    </row>
    <row r="278" spans="29:36" x14ac:dyDescent="0.3">
      <c r="AC278" s="16"/>
      <c r="AD278" s="17"/>
      <c r="AE278" s="18"/>
      <c r="AF278" s="21"/>
      <c r="AG278" s="21"/>
      <c r="AH278" s="21"/>
      <c r="AI278" s="19"/>
      <c r="AJ278" s="19"/>
    </row>
    <row r="279" spans="29:36" x14ac:dyDescent="0.3">
      <c r="AC279" s="16"/>
      <c r="AD279" s="17"/>
      <c r="AE279" s="18"/>
      <c r="AF279" s="21"/>
      <c r="AG279" s="21"/>
      <c r="AH279" s="21"/>
      <c r="AI279" s="19"/>
      <c r="AJ279" s="19"/>
    </row>
    <row r="280" spans="29:36" x14ac:dyDescent="0.3">
      <c r="AC280" s="16"/>
      <c r="AD280" s="17"/>
      <c r="AE280" s="18"/>
      <c r="AF280" s="21"/>
      <c r="AG280" s="21"/>
      <c r="AH280" s="21"/>
      <c r="AI280" s="19"/>
      <c r="AJ280" s="19"/>
    </row>
    <row r="281" spans="29:36" x14ac:dyDescent="0.3">
      <c r="AC281" s="16"/>
      <c r="AD281" s="17"/>
      <c r="AE281" s="18"/>
      <c r="AF281" s="21"/>
      <c r="AG281" s="21"/>
      <c r="AH281" s="21"/>
      <c r="AI281" s="19"/>
      <c r="AJ281" s="19"/>
    </row>
    <row r="282" spans="29:36" x14ac:dyDescent="0.3">
      <c r="AC282" s="16"/>
      <c r="AD282" s="17"/>
      <c r="AE282" s="18"/>
      <c r="AF282" s="21"/>
      <c r="AG282" s="21"/>
      <c r="AH282" s="21"/>
      <c r="AI282" s="19"/>
      <c r="AJ282" s="19"/>
    </row>
    <row r="283" spans="29:36" x14ac:dyDescent="0.3">
      <c r="AC283" s="16"/>
      <c r="AD283" s="17"/>
      <c r="AE283" s="18"/>
      <c r="AF283" s="21"/>
      <c r="AG283" s="21"/>
      <c r="AH283" s="21"/>
      <c r="AI283" s="19"/>
      <c r="AJ283" s="19"/>
    </row>
    <row r="284" spans="29:36" x14ac:dyDescent="0.3">
      <c r="AC284" s="16"/>
      <c r="AD284" s="17"/>
      <c r="AE284" s="18"/>
      <c r="AF284" s="21"/>
      <c r="AG284" s="21"/>
      <c r="AH284" s="21"/>
      <c r="AI284" s="19"/>
      <c r="AJ284" s="19"/>
    </row>
    <row r="285" spans="29:36" x14ac:dyDescent="0.3">
      <c r="AC285" s="16"/>
      <c r="AD285" s="17"/>
      <c r="AE285" s="18"/>
      <c r="AF285" s="21"/>
      <c r="AG285" s="21"/>
      <c r="AH285" s="21"/>
      <c r="AI285" s="19"/>
      <c r="AJ285" s="19"/>
    </row>
    <row r="286" spans="29:36" x14ac:dyDescent="0.3">
      <c r="AC286" s="16"/>
      <c r="AD286" s="17"/>
      <c r="AE286" s="18"/>
      <c r="AF286" s="21"/>
      <c r="AG286" s="21"/>
      <c r="AH286" s="21"/>
      <c r="AI286" s="19"/>
      <c r="AJ286" s="19"/>
    </row>
    <row r="287" spans="29:36" x14ac:dyDescent="0.3">
      <c r="AC287" s="16"/>
      <c r="AD287" s="17"/>
      <c r="AE287" s="18"/>
      <c r="AF287" s="21"/>
      <c r="AG287" s="21"/>
      <c r="AH287" s="21"/>
      <c r="AI287" s="19"/>
      <c r="AJ287" s="19"/>
    </row>
    <row r="288" spans="29:36" x14ac:dyDescent="0.3">
      <c r="AC288" s="16"/>
      <c r="AD288" s="17"/>
      <c r="AE288" s="18"/>
      <c r="AF288" s="21"/>
      <c r="AG288" s="21"/>
      <c r="AH288" s="21"/>
      <c r="AI288" s="19"/>
      <c r="AJ288" s="19"/>
    </row>
    <row r="289" spans="29:36" x14ac:dyDescent="0.3">
      <c r="AC289" s="16"/>
      <c r="AD289" s="17"/>
      <c r="AE289" s="18"/>
      <c r="AF289" s="21"/>
      <c r="AG289" s="21"/>
      <c r="AH289" s="21"/>
      <c r="AI289" s="19"/>
      <c r="AJ289" s="19"/>
    </row>
    <row r="290" spans="29:36" x14ac:dyDescent="0.3">
      <c r="AC290" s="16"/>
      <c r="AD290" s="17"/>
      <c r="AE290" s="18"/>
      <c r="AF290" s="21"/>
      <c r="AG290" s="21"/>
      <c r="AH290" s="21"/>
      <c r="AI290" s="19"/>
      <c r="AJ290" s="19"/>
    </row>
    <row r="291" spans="29:36" x14ac:dyDescent="0.3">
      <c r="AC291" s="16"/>
      <c r="AD291" s="17"/>
      <c r="AE291" s="18"/>
      <c r="AF291" s="21"/>
      <c r="AG291" s="21"/>
      <c r="AH291" s="21"/>
      <c r="AI291" s="19"/>
      <c r="AJ291" s="19"/>
    </row>
    <row r="292" spans="29:36" x14ac:dyDescent="0.3">
      <c r="AC292" s="16"/>
      <c r="AD292" s="17"/>
      <c r="AE292" s="18"/>
      <c r="AF292" s="21"/>
      <c r="AG292" s="21"/>
      <c r="AH292" s="21"/>
      <c r="AI292" s="19"/>
      <c r="AJ292" s="19"/>
    </row>
    <row r="293" spans="29:36" x14ac:dyDescent="0.3">
      <c r="AC293" s="16"/>
      <c r="AD293" s="17"/>
      <c r="AE293" s="18"/>
      <c r="AF293" s="21"/>
      <c r="AG293" s="21"/>
      <c r="AH293" s="21"/>
      <c r="AI293" s="19"/>
      <c r="AJ293" s="19"/>
    </row>
    <row r="294" spans="29:36" x14ac:dyDescent="0.3">
      <c r="AC294" s="16"/>
      <c r="AD294" s="17"/>
      <c r="AE294" s="18"/>
      <c r="AF294" s="21"/>
      <c r="AG294" s="21"/>
      <c r="AH294" s="21"/>
      <c r="AI294" s="19"/>
      <c r="AJ294" s="19"/>
    </row>
    <row r="295" spans="29:36" x14ac:dyDescent="0.3">
      <c r="AC295" s="16"/>
      <c r="AD295" s="17"/>
      <c r="AE295" s="18"/>
      <c r="AF295" s="21"/>
      <c r="AG295" s="21"/>
      <c r="AH295" s="21"/>
      <c r="AI295" s="19"/>
      <c r="AJ295" s="19"/>
    </row>
    <row r="296" spans="29:36" x14ac:dyDescent="0.3">
      <c r="AC296" s="16"/>
      <c r="AD296" s="17"/>
      <c r="AE296" s="18"/>
      <c r="AF296" s="21"/>
      <c r="AG296" s="21"/>
      <c r="AH296" s="21"/>
      <c r="AI296" s="19"/>
      <c r="AJ296" s="19"/>
    </row>
    <row r="297" spans="29:36" x14ac:dyDescent="0.3">
      <c r="AC297" s="16"/>
      <c r="AD297" s="17"/>
      <c r="AE297" s="18"/>
      <c r="AF297" s="21"/>
      <c r="AG297" s="21"/>
      <c r="AH297" s="21"/>
      <c r="AI297" s="19"/>
      <c r="AJ297" s="19"/>
    </row>
    <row r="298" spans="29:36" x14ac:dyDescent="0.3">
      <c r="AC298" s="16"/>
      <c r="AD298" s="17"/>
      <c r="AE298" s="18"/>
      <c r="AF298" s="21"/>
      <c r="AG298" s="21"/>
      <c r="AH298" s="21"/>
      <c r="AI298" s="19"/>
      <c r="AJ298" s="19"/>
    </row>
    <row r="299" spans="29:36" x14ac:dyDescent="0.3">
      <c r="AC299" s="16"/>
      <c r="AD299" s="17"/>
      <c r="AE299" s="18"/>
      <c r="AF299" s="21"/>
      <c r="AG299" s="21"/>
      <c r="AH299" s="21"/>
      <c r="AI299" s="19"/>
      <c r="AJ299" s="19"/>
    </row>
    <row r="300" spans="29:36" x14ac:dyDescent="0.3">
      <c r="AC300" s="16"/>
      <c r="AD300" s="17"/>
      <c r="AE300" s="18"/>
      <c r="AF300" s="21"/>
      <c r="AG300" s="21"/>
      <c r="AH300" s="21"/>
      <c r="AI300" s="19"/>
      <c r="AJ300" s="19"/>
    </row>
    <row r="301" spans="29:36" x14ac:dyDescent="0.3">
      <c r="AC301" s="16"/>
      <c r="AD301" s="17"/>
      <c r="AE301" s="18"/>
      <c r="AF301" s="21"/>
      <c r="AG301" s="21"/>
      <c r="AH301" s="21"/>
      <c r="AI301" s="19"/>
      <c r="AJ301" s="19"/>
    </row>
    <row r="302" spans="29:36" x14ac:dyDescent="0.3">
      <c r="AC302" s="16"/>
      <c r="AD302" s="17"/>
      <c r="AE302" s="18"/>
      <c r="AF302" s="21"/>
      <c r="AG302" s="21"/>
      <c r="AH302" s="21"/>
      <c r="AI302" s="19"/>
      <c r="AJ302" s="19"/>
    </row>
    <row r="303" spans="29:36" x14ac:dyDescent="0.3">
      <c r="AC303" s="16"/>
      <c r="AD303" s="17"/>
      <c r="AE303" s="18"/>
      <c r="AF303" s="21"/>
      <c r="AG303" s="21"/>
      <c r="AH303" s="21"/>
      <c r="AI303" s="19"/>
      <c r="AJ303" s="19"/>
    </row>
    <row r="304" spans="29:36" x14ac:dyDescent="0.3">
      <c r="AC304" s="16"/>
      <c r="AD304" s="17"/>
      <c r="AE304" s="18"/>
      <c r="AF304" s="21"/>
      <c r="AG304" s="21"/>
      <c r="AH304" s="21"/>
      <c r="AI304" s="19"/>
      <c r="AJ304" s="19"/>
    </row>
    <row r="305" spans="29:36" x14ac:dyDescent="0.3">
      <c r="AC305" s="16"/>
      <c r="AD305" s="17"/>
      <c r="AE305" s="18"/>
      <c r="AF305" s="21"/>
      <c r="AG305" s="21"/>
      <c r="AH305" s="21"/>
      <c r="AI305" s="19"/>
      <c r="AJ305" s="19"/>
    </row>
    <row r="306" spans="29:36" x14ac:dyDescent="0.3">
      <c r="AC306" s="16"/>
      <c r="AD306" s="17"/>
      <c r="AE306" s="18"/>
      <c r="AF306" s="21"/>
      <c r="AG306" s="21"/>
      <c r="AH306" s="21"/>
      <c r="AI306" s="19"/>
      <c r="AJ306" s="19"/>
    </row>
    <row r="307" spans="29:36" x14ac:dyDescent="0.3">
      <c r="AC307" s="16"/>
      <c r="AD307" s="17"/>
      <c r="AE307" s="18"/>
      <c r="AF307" s="21"/>
      <c r="AG307" s="21"/>
      <c r="AH307" s="21"/>
      <c r="AI307" s="19"/>
      <c r="AJ307" s="19"/>
    </row>
    <row r="308" spans="29:36" x14ac:dyDescent="0.3">
      <c r="AC308" s="16"/>
      <c r="AD308" s="17"/>
      <c r="AE308" s="18"/>
      <c r="AF308" s="21"/>
      <c r="AG308" s="21"/>
      <c r="AH308" s="21"/>
      <c r="AI308" s="19"/>
      <c r="AJ308" s="19"/>
    </row>
    <row r="309" spans="29:36" x14ac:dyDescent="0.3">
      <c r="AC309" s="16"/>
      <c r="AD309" s="17"/>
      <c r="AE309" s="18"/>
      <c r="AF309" s="21"/>
      <c r="AG309" s="21"/>
      <c r="AH309" s="21"/>
      <c r="AI309" s="19"/>
      <c r="AJ309" s="19"/>
    </row>
    <row r="310" spans="29:36" x14ac:dyDescent="0.3">
      <c r="AC310" s="16"/>
      <c r="AD310" s="17"/>
      <c r="AE310" s="18"/>
      <c r="AF310" s="21"/>
      <c r="AG310" s="21"/>
      <c r="AH310" s="21"/>
      <c r="AI310" s="19"/>
      <c r="AJ310" s="19"/>
    </row>
    <row r="311" spans="29:36" x14ac:dyDescent="0.3">
      <c r="AC311" s="16"/>
      <c r="AD311" s="17"/>
      <c r="AE311" s="18"/>
      <c r="AF311" s="21"/>
      <c r="AG311" s="21"/>
      <c r="AH311" s="21"/>
      <c r="AI311" s="19"/>
      <c r="AJ311" s="19"/>
    </row>
    <row r="312" spans="29:36" x14ac:dyDescent="0.3">
      <c r="AC312" s="16"/>
      <c r="AD312" s="17"/>
      <c r="AE312" s="18"/>
      <c r="AF312" s="21"/>
      <c r="AG312" s="21"/>
      <c r="AH312" s="21"/>
      <c r="AI312" s="19"/>
      <c r="AJ312" s="19"/>
    </row>
    <row r="313" spans="29:36" x14ac:dyDescent="0.3">
      <c r="AC313" s="16"/>
      <c r="AD313" s="17"/>
      <c r="AE313" s="18"/>
      <c r="AF313" s="21"/>
      <c r="AG313" s="21"/>
      <c r="AH313" s="21"/>
      <c r="AI313" s="19"/>
      <c r="AJ313" s="19"/>
    </row>
    <row r="314" spans="29:36" x14ac:dyDescent="0.3">
      <c r="AC314" s="16"/>
      <c r="AD314" s="17"/>
      <c r="AE314" s="18"/>
      <c r="AF314" s="21"/>
      <c r="AG314" s="21"/>
      <c r="AH314" s="21"/>
      <c r="AI314" s="19"/>
      <c r="AJ314" s="19"/>
    </row>
    <row r="315" spans="29:36" x14ac:dyDescent="0.3">
      <c r="AC315" s="16"/>
      <c r="AD315" s="17"/>
      <c r="AE315" s="18"/>
      <c r="AF315" s="21"/>
      <c r="AG315" s="21"/>
      <c r="AH315" s="21"/>
      <c r="AI315" s="19"/>
      <c r="AJ315" s="19"/>
    </row>
    <row r="316" spans="29:36" x14ac:dyDescent="0.3">
      <c r="AC316" s="16"/>
      <c r="AD316" s="17"/>
      <c r="AE316" s="18"/>
      <c r="AF316" s="21"/>
      <c r="AG316" s="21"/>
      <c r="AH316" s="21"/>
      <c r="AI316" s="19"/>
      <c r="AJ316" s="19"/>
    </row>
    <row r="317" spans="29:36" x14ac:dyDescent="0.3">
      <c r="AC317" s="16"/>
      <c r="AD317" s="17"/>
      <c r="AE317" s="18"/>
      <c r="AF317" s="21"/>
      <c r="AG317" s="21"/>
      <c r="AH317" s="21"/>
      <c r="AI317" s="19"/>
      <c r="AJ317" s="19"/>
    </row>
    <row r="318" spans="29:36" x14ac:dyDescent="0.3">
      <c r="AC318" s="16"/>
      <c r="AD318" s="17"/>
      <c r="AE318" s="18"/>
      <c r="AF318" s="21"/>
      <c r="AG318" s="21"/>
      <c r="AH318" s="21"/>
      <c r="AI318" s="19"/>
      <c r="AJ318" s="19"/>
    </row>
    <row r="319" spans="29:36" x14ac:dyDescent="0.3">
      <c r="AC319" s="16"/>
      <c r="AD319" s="17"/>
      <c r="AE319" s="18"/>
      <c r="AF319" s="21"/>
      <c r="AG319" s="21"/>
      <c r="AH319" s="21"/>
      <c r="AI319" s="19"/>
      <c r="AJ319" s="19"/>
    </row>
    <row r="320" spans="29:36" x14ac:dyDescent="0.3">
      <c r="AC320" s="16"/>
      <c r="AD320" s="17"/>
      <c r="AE320" s="18"/>
      <c r="AF320" s="21"/>
      <c r="AG320" s="21"/>
      <c r="AH320" s="21"/>
      <c r="AI320" s="19"/>
      <c r="AJ320" s="19"/>
    </row>
    <row r="321" spans="29:36" x14ac:dyDescent="0.3">
      <c r="AC321" s="16"/>
      <c r="AD321" s="17"/>
      <c r="AE321" s="18"/>
      <c r="AF321" s="21"/>
      <c r="AG321" s="21"/>
      <c r="AH321" s="21"/>
      <c r="AI321" s="19"/>
      <c r="AJ321" s="19"/>
    </row>
    <row r="322" spans="29:36" x14ac:dyDescent="0.3">
      <c r="AC322" s="16"/>
      <c r="AD322" s="17"/>
      <c r="AE322" s="18"/>
      <c r="AF322" s="21"/>
      <c r="AG322" s="21"/>
      <c r="AH322" s="21"/>
      <c r="AI322" s="19"/>
      <c r="AJ322" s="19"/>
    </row>
    <row r="323" spans="29:36" x14ac:dyDescent="0.3">
      <c r="AC323" s="16"/>
      <c r="AD323" s="17"/>
      <c r="AE323" s="18"/>
      <c r="AF323" s="21"/>
      <c r="AG323" s="21"/>
      <c r="AH323" s="21"/>
      <c r="AI323" s="19"/>
      <c r="AJ323" s="19"/>
    </row>
    <row r="324" spans="29:36" x14ac:dyDescent="0.3">
      <c r="AC324" s="16"/>
      <c r="AD324" s="17"/>
      <c r="AE324" s="18"/>
      <c r="AF324" s="21"/>
      <c r="AG324" s="21"/>
      <c r="AH324" s="21"/>
      <c r="AI324" s="19"/>
      <c r="AJ324" s="19"/>
    </row>
    <row r="325" spans="29:36" x14ac:dyDescent="0.3">
      <c r="AC325" s="16"/>
      <c r="AD325" s="17"/>
      <c r="AE325" s="18"/>
      <c r="AF325" s="21"/>
      <c r="AG325" s="21"/>
      <c r="AH325" s="21"/>
      <c r="AI325" s="19"/>
      <c r="AJ325" s="19"/>
    </row>
    <row r="326" spans="29:36" x14ac:dyDescent="0.3">
      <c r="AC326" s="16"/>
      <c r="AD326" s="17"/>
      <c r="AE326" s="18"/>
      <c r="AF326" s="21"/>
      <c r="AG326" s="21"/>
      <c r="AH326" s="21"/>
      <c r="AI326" s="19"/>
      <c r="AJ326" s="19"/>
    </row>
    <row r="327" spans="29:36" x14ac:dyDescent="0.3">
      <c r="AC327" s="16"/>
      <c r="AD327" s="17"/>
      <c r="AE327" s="18"/>
      <c r="AF327" s="21"/>
      <c r="AG327" s="21"/>
      <c r="AH327" s="21"/>
      <c r="AI327" s="19"/>
      <c r="AJ327" s="19"/>
    </row>
    <row r="328" spans="29:36" x14ac:dyDescent="0.3">
      <c r="AC328" s="16"/>
      <c r="AD328" s="17"/>
      <c r="AE328" s="18"/>
      <c r="AF328" s="21"/>
      <c r="AG328" s="21"/>
      <c r="AH328" s="21"/>
      <c r="AI328" s="19"/>
      <c r="AJ328" s="19"/>
    </row>
    <row r="329" spans="29:36" x14ac:dyDescent="0.3">
      <c r="AC329" s="16"/>
      <c r="AD329" s="17"/>
      <c r="AE329" s="18"/>
      <c r="AF329" s="21"/>
      <c r="AG329" s="21"/>
      <c r="AH329" s="21"/>
      <c r="AI329" s="19"/>
      <c r="AJ329" s="19"/>
    </row>
    <row r="330" spans="29:36" x14ac:dyDescent="0.3">
      <c r="AC330" s="16"/>
      <c r="AD330" s="17"/>
      <c r="AE330" s="18"/>
      <c r="AF330" s="21"/>
      <c r="AG330" s="21"/>
      <c r="AH330" s="21"/>
      <c r="AI330" s="19"/>
      <c r="AJ330" s="19"/>
    </row>
    <row r="331" spans="29:36" x14ac:dyDescent="0.3">
      <c r="AC331" s="16"/>
      <c r="AD331" s="17"/>
      <c r="AE331" s="18"/>
      <c r="AF331" s="21"/>
      <c r="AG331" s="21"/>
      <c r="AH331" s="21"/>
      <c r="AI331" s="19"/>
      <c r="AJ331" s="19"/>
    </row>
    <row r="332" spans="29:36" x14ac:dyDescent="0.3">
      <c r="AC332" s="16"/>
      <c r="AD332" s="17"/>
      <c r="AE332" s="18"/>
      <c r="AF332" s="21"/>
      <c r="AG332" s="21"/>
      <c r="AH332" s="21"/>
      <c r="AI332" s="19"/>
      <c r="AJ332" s="19"/>
    </row>
    <row r="333" spans="29:36" x14ac:dyDescent="0.3">
      <c r="AC333" s="16"/>
      <c r="AD333" s="17"/>
      <c r="AE333" s="18"/>
      <c r="AF333" s="21"/>
      <c r="AG333" s="21"/>
      <c r="AH333" s="21"/>
      <c r="AI333" s="19"/>
      <c r="AJ333" s="19"/>
    </row>
    <row r="334" spans="29:36" x14ac:dyDescent="0.3">
      <c r="AC334" s="16"/>
      <c r="AD334" s="17"/>
      <c r="AE334" s="18"/>
      <c r="AF334" s="21"/>
      <c r="AG334" s="21"/>
      <c r="AH334" s="21"/>
      <c r="AI334" s="19"/>
      <c r="AJ334" s="19"/>
    </row>
    <row r="335" spans="29:36" x14ac:dyDescent="0.3">
      <c r="AC335" s="16"/>
      <c r="AD335" s="17"/>
      <c r="AE335" s="18"/>
      <c r="AF335" s="21"/>
      <c r="AG335" s="21"/>
      <c r="AH335" s="21"/>
      <c r="AI335" s="19"/>
      <c r="AJ335" s="19"/>
    </row>
    <row r="336" spans="29:36" x14ac:dyDescent="0.3">
      <c r="AC336" s="16"/>
      <c r="AD336" s="17"/>
      <c r="AE336" s="18"/>
      <c r="AF336" s="21"/>
      <c r="AG336" s="21"/>
      <c r="AH336" s="21"/>
      <c r="AI336" s="19"/>
      <c r="AJ336" s="19"/>
    </row>
    <row r="337" spans="29:36" x14ac:dyDescent="0.3">
      <c r="AC337" s="16"/>
      <c r="AD337" s="17"/>
      <c r="AE337" s="18"/>
      <c r="AF337" s="21"/>
      <c r="AG337" s="21"/>
      <c r="AH337" s="21"/>
      <c r="AI337" s="19"/>
      <c r="AJ337" s="19"/>
    </row>
    <row r="338" spans="29:36" x14ac:dyDescent="0.3">
      <c r="AC338" s="16"/>
      <c r="AD338" s="17"/>
      <c r="AE338" s="18"/>
      <c r="AF338" s="21"/>
      <c r="AG338" s="21"/>
      <c r="AH338" s="21"/>
      <c r="AI338" s="19"/>
      <c r="AJ338" s="19"/>
    </row>
    <row r="339" spans="29:36" x14ac:dyDescent="0.3">
      <c r="AC339" s="16"/>
      <c r="AD339" s="17"/>
      <c r="AE339" s="18"/>
      <c r="AF339" s="21"/>
      <c r="AG339" s="21"/>
      <c r="AH339" s="21"/>
      <c r="AI339" s="19"/>
      <c r="AJ339" s="19"/>
    </row>
    <row r="340" spans="29:36" x14ac:dyDescent="0.3">
      <c r="AC340" s="16"/>
      <c r="AD340" s="17"/>
      <c r="AE340" s="18"/>
      <c r="AF340" s="21"/>
      <c r="AG340" s="21"/>
      <c r="AH340" s="21"/>
      <c r="AI340" s="19"/>
      <c r="AJ340" s="19"/>
    </row>
    <row r="341" spans="29:36" x14ac:dyDescent="0.3">
      <c r="AC341" s="16"/>
      <c r="AD341" s="17"/>
      <c r="AE341" s="18"/>
      <c r="AF341" s="21"/>
      <c r="AG341" s="21"/>
      <c r="AH341" s="21"/>
      <c r="AI341" s="19"/>
      <c r="AJ341" s="19"/>
    </row>
    <row r="342" spans="29:36" x14ac:dyDescent="0.3">
      <c r="AC342" s="16"/>
      <c r="AD342" s="17"/>
      <c r="AE342" s="18"/>
      <c r="AF342" s="21"/>
      <c r="AG342" s="21"/>
      <c r="AH342" s="21"/>
      <c r="AI342" s="19"/>
      <c r="AJ342" s="19"/>
    </row>
    <row r="343" spans="29:36" x14ac:dyDescent="0.3">
      <c r="AC343" s="16"/>
      <c r="AD343" s="17"/>
      <c r="AE343" s="18"/>
      <c r="AF343" s="21"/>
      <c r="AG343" s="21"/>
      <c r="AH343" s="21"/>
      <c r="AI343" s="19"/>
      <c r="AJ343" s="19"/>
    </row>
    <row r="344" spans="29:36" x14ac:dyDescent="0.3">
      <c r="AC344" s="16"/>
      <c r="AD344" s="17"/>
      <c r="AE344" s="18"/>
      <c r="AF344" s="21"/>
      <c r="AG344" s="21"/>
      <c r="AH344" s="21"/>
      <c r="AI344" s="19"/>
      <c r="AJ344" s="19"/>
    </row>
    <row r="345" spans="29:36" x14ac:dyDescent="0.3">
      <c r="AC345" s="16"/>
      <c r="AD345" s="17"/>
      <c r="AE345" s="18"/>
      <c r="AF345" s="21"/>
      <c r="AG345" s="21"/>
      <c r="AH345" s="21"/>
      <c r="AI345" s="19"/>
      <c r="AJ345" s="19"/>
    </row>
    <row r="346" spans="29:36" x14ac:dyDescent="0.3">
      <c r="AC346" s="16"/>
      <c r="AD346" s="17"/>
      <c r="AE346" s="18"/>
      <c r="AF346" s="21"/>
      <c r="AG346" s="21"/>
      <c r="AH346" s="21"/>
      <c r="AI346" s="19"/>
      <c r="AJ346" s="19"/>
    </row>
    <row r="347" spans="29:36" x14ac:dyDescent="0.3">
      <c r="AC347" s="16"/>
      <c r="AD347" s="17"/>
      <c r="AE347" s="18"/>
      <c r="AF347" s="21"/>
      <c r="AG347" s="21"/>
      <c r="AH347" s="21"/>
      <c r="AI347" s="19"/>
      <c r="AJ347" s="19"/>
    </row>
    <row r="348" spans="29:36" x14ac:dyDescent="0.3">
      <c r="AC348" s="16"/>
      <c r="AD348" s="17"/>
      <c r="AE348" s="18"/>
      <c r="AF348" s="21"/>
      <c r="AG348" s="21"/>
      <c r="AH348" s="21"/>
      <c r="AI348" s="19"/>
      <c r="AJ348" s="19"/>
    </row>
    <row r="349" spans="29:36" x14ac:dyDescent="0.3">
      <c r="AC349" s="16"/>
      <c r="AD349" s="17"/>
      <c r="AE349" s="18"/>
      <c r="AF349" s="21"/>
      <c r="AG349" s="21"/>
      <c r="AH349" s="21"/>
      <c r="AI349" s="19"/>
      <c r="AJ349" s="19"/>
    </row>
    <row r="350" spans="29:36" x14ac:dyDescent="0.3">
      <c r="AC350" s="16"/>
      <c r="AD350" s="17"/>
      <c r="AE350" s="18"/>
      <c r="AF350" s="21"/>
      <c r="AG350" s="21"/>
      <c r="AH350" s="21"/>
      <c r="AI350" s="19"/>
      <c r="AJ350" s="19"/>
    </row>
    <row r="351" spans="29:36" x14ac:dyDescent="0.3">
      <c r="AC351" s="16"/>
      <c r="AD351" s="17"/>
      <c r="AE351" s="18"/>
      <c r="AF351" s="21"/>
      <c r="AG351" s="21"/>
      <c r="AH351" s="21"/>
      <c r="AI351" s="19"/>
      <c r="AJ351" s="19"/>
    </row>
    <row r="352" spans="29:36" x14ac:dyDescent="0.3">
      <c r="AC352" s="16"/>
      <c r="AD352" s="17"/>
      <c r="AE352" s="18"/>
      <c r="AF352" s="21"/>
      <c r="AG352" s="21"/>
      <c r="AH352" s="21"/>
      <c r="AI352" s="19"/>
      <c r="AJ352" s="19"/>
    </row>
    <row r="353" spans="29:36" x14ac:dyDescent="0.3">
      <c r="AC353" s="16"/>
      <c r="AD353" s="17"/>
      <c r="AE353" s="18"/>
      <c r="AF353" s="21"/>
      <c r="AG353" s="21"/>
      <c r="AH353" s="21"/>
      <c r="AI353" s="19"/>
      <c r="AJ353" s="19"/>
    </row>
    <row r="354" spans="29:36" x14ac:dyDescent="0.3">
      <c r="AC354" s="16"/>
      <c r="AD354" s="17"/>
      <c r="AE354" s="18"/>
      <c r="AF354" s="21"/>
      <c r="AG354" s="21"/>
      <c r="AH354" s="21"/>
      <c r="AI354" s="19"/>
      <c r="AJ354" s="19"/>
    </row>
    <row r="355" spans="29:36" x14ac:dyDescent="0.3">
      <c r="AC355" s="16"/>
      <c r="AD355" s="17"/>
      <c r="AE355" s="18"/>
      <c r="AF355" s="21"/>
      <c r="AG355" s="21"/>
      <c r="AH355" s="21"/>
      <c r="AI355" s="19"/>
      <c r="AJ355" s="19"/>
    </row>
    <row r="356" spans="29:36" x14ac:dyDescent="0.3">
      <c r="AC356" s="16"/>
      <c r="AD356" s="17"/>
      <c r="AE356" s="18"/>
      <c r="AF356" s="21"/>
      <c r="AG356" s="21"/>
      <c r="AH356" s="21"/>
      <c r="AI356" s="19"/>
      <c r="AJ356" s="19"/>
    </row>
    <row r="357" spans="29:36" x14ac:dyDescent="0.3">
      <c r="AC357" s="16"/>
      <c r="AD357" s="17"/>
      <c r="AE357" s="18"/>
      <c r="AF357" s="21"/>
      <c r="AG357" s="21"/>
      <c r="AH357" s="21"/>
      <c r="AI357" s="19"/>
      <c r="AJ357" s="19"/>
    </row>
    <row r="358" spans="29:36" x14ac:dyDescent="0.3">
      <c r="AC358" s="16"/>
      <c r="AD358" s="17"/>
      <c r="AE358" s="18"/>
      <c r="AF358" s="21"/>
      <c r="AG358" s="21"/>
      <c r="AH358" s="21"/>
      <c r="AI358" s="19"/>
      <c r="AJ358" s="19"/>
    </row>
    <row r="359" spans="29:36" x14ac:dyDescent="0.3">
      <c r="AC359" s="16"/>
      <c r="AD359" s="17"/>
      <c r="AE359" s="18"/>
      <c r="AF359" s="21"/>
      <c r="AG359" s="21"/>
      <c r="AH359" s="21"/>
      <c r="AI359" s="19"/>
      <c r="AJ359" s="19"/>
    </row>
    <row r="360" spans="29:36" x14ac:dyDescent="0.3">
      <c r="AC360" s="16"/>
      <c r="AD360" s="17"/>
      <c r="AE360" s="18"/>
      <c r="AF360" s="21"/>
      <c r="AG360" s="21"/>
      <c r="AH360" s="21"/>
      <c r="AI360" s="19"/>
      <c r="AJ360" s="19"/>
    </row>
    <row r="361" spans="29:36" x14ac:dyDescent="0.3">
      <c r="AC361" s="16"/>
      <c r="AD361" s="17"/>
      <c r="AE361" s="18"/>
      <c r="AF361" s="21"/>
      <c r="AG361" s="21"/>
      <c r="AH361" s="21"/>
      <c r="AI361" s="19"/>
      <c r="AJ361" s="19"/>
    </row>
    <row r="362" spans="29:36" x14ac:dyDescent="0.3">
      <c r="AC362" s="16"/>
      <c r="AD362" s="17"/>
      <c r="AE362" s="18"/>
      <c r="AF362" s="21"/>
      <c r="AG362" s="21"/>
      <c r="AH362" s="21"/>
      <c r="AI362" s="19"/>
      <c r="AJ362" s="19"/>
    </row>
    <row r="363" spans="29:36" x14ac:dyDescent="0.3">
      <c r="AC363" s="16"/>
      <c r="AD363" s="17"/>
      <c r="AE363" s="18"/>
      <c r="AF363" s="21"/>
      <c r="AG363" s="21"/>
      <c r="AH363" s="21"/>
      <c r="AI363" s="19"/>
      <c r="AJ363" s="19"/>
    </row>
    <row r="364" spans="29:36" x14ac:dyDescent="0.3">
      <c r="AC364" s="16"/>
      <c r="AD364" s="17"/>
      <c r="AE364" s="18"/>
      <c r="AF364" s="21"/>
      <c r="AG364" s="21"/>
      <c r="AH364" s="21"/>
      <c r="AI364" s="19"/>
      <c r="AJ364" s="19"/>
    </row>
    <row r="365" spans="29:36" x14ac:dyDescent="0.3">
      <c r="AC365" s="16"/>
      <c r="AD365" s="17"/>
      <c r="AE365" s="18"/>
      <c r="AF365" s="21"/>
      <c r="AG365" s="21"/>
      <c r="AH365" s="21"/>
      <c r="AI365" s="19"/>
      <c r="AJ365" s="19"/>
    </row>
    <row r="366" spans="29:36" x14ac:dyDescent="0.3">
      <c r="AC366" s="16"/>
      <c r="AD366" s="17"/>
      <c r="AE366" s="18"/>
      <c r="AF366" s="21"/>
      <c r="AG366" s="21"/>
      <c r="AH366" s="21"/>
      <c r="AI366" s="19"/>
      <c r="AJ366" s="19"/>
    </row>
    <row r="367" spans="29:36" x14ac:dyDescent="0.3">
      <c r="AC367" s="16"/>
      <c r="AD367" s="17"/>
      <c r="AE367" s="18"/>
      <c r="AF367" s="21"/>
      <c r="AG367" s="21"/>
      <c r="AH367" s="21"/>
      <c r="AI367" s="19"/>
      <c r="AJ367" s="19"/>
    </row>
    <row r="368" spans="29:36" x14ac:dyDescent="0.3">
      <c r="AC368" s="16"/>
      <c r="AD368" s="17"/>
      <c r="AE368" s="18"/>
      <c r="AF368" s="21"/>
      <c r="AG368" s="21"/>
      <c r="AH368" s="21"/>
      <c r="AI368" s="19"/>
      <c r="AJ368" s="19"/>
    </row>
    <row r="369" spans="29:36" x14ac:dyDescent="0.3">
      <c r="AC369" s="16"/>
      <c r="AD369" s="17"/>
      <c r="AE369" s="18"/>
      <c r="AF369" s="21"/>
      <c r="AG369" s="21"/>
      <c r="AH369" s="21"/>
      <c r="AI369" s="19"/>
      <c r="AJ369" s="19"/>
    </row>
    <row r="370" spans="29:36" x14ac:dyDescent="0.3">
      <c r="AC370" s="16"/>
      <c r="AD370" s="17"/>
      <c r="AE370" s="18"/>
      <c r="AF370" s="21"/>
      <c r="AG370" s="21"/>
      <c r="AH370" s="21"/>
      <c r="AI370" s="19"/>
      <c r="AJ370" s="19"/>
    </row>
    <row r="371" spans="29:36" x14ac:dyDescent="0.3">
      <c r="AC371" s="16"/>
      <c r="AD371" s="17"/>
      <c r="AE371" s="18"/>
      <c r="AF371" s="21"/>
      <c r="AG371" s="21"/>
      <c r="AH371" s="21"/>
      <c r="AI371" s="19"/>
      <c r="AJ371" s="19"/>
    </row>
    <row r="372" spans="29:36" x14ac:dyDescent="0.3">
      <c r="AC372" s="16"/>
      <c r="AD372" s="17"/>
      <c r="AE372" s="18"/>
      <c r="AF372" s="21"/>
      <c r="AG372" s="21"/>
      <c r="AH372" s="21"/>
      <c r="AI372" s="19"/>
      <c r="AJ372" s="19"/>
    </row>
    <row r="373" spans="29:36" x14ac:dyDescent="0.3">
      <c r="AC373" s="16"/>
      <c r="AD373" s="17"/>
      <c r="AE373" s="18"/>
      <c r="AF373" s="21"/>
      <c r="AG373" s="21"/>
      <c r="AH373" s="21"/>
      <c r="AI373" s="19"/>
      <c r="AJ373" s="19"/>
    </row>
    <row r="374" spans="29:36" x14ac:dyDescent="0.3">
      <c r="AC374" s="16"/>
      <c r="AD374" s="17"/>
      <c r="AE374" s="18"/>
      <c r="AF374" s="21"/>
      <c r="AG374" s="21"/>
      <c r="AH374" s="21"/>
      <c r="AI374" s="19"/>
      <c r="AJ374" s="19"/>
    </row>
    <row r="375" spans="29:36" x14ac:dyDescent="0.3">
      <c r="AC375" s="16"/>
      <c r="AD375" s="17"/>
      <c r="AE375" s="18"/>
      <c r="AF375" s="21"/>
      <c r="AG375" s="21"/>
      <c r="AH375" s="21"/>
      <c r="AI375" s="19"/>
      <c r="AJ375" s="19"/>
    </row>
    <row r="376" spans="29:36" x14ac:dyDescent="0.3">
      <c r="AC376" s="16"/>
      <c r="AD376" s="17"/>
      <c r="AE376" s="18"/>
      <c r="AF376" s="21"/>
      <c r="AG376" s="21"/>
      <c r="AH376" s="21"/>
      <c r="AI376" s="19"/>
      <c r="AJ376" s="19"/>
    </row>
    <row r="377" spans="29:36" x14ac:dyDescent="0.3">
      <c r="AC377" s="16"/>
      <c r="AD377" s="17"/>
      <c r="AE377" s="18"/>
      <c r="AF377" s="21"/>
      <c r="AG377" s="21"/>
      <c r="AH377" s="21"/>
      <c r="AI377" s="19"/>
      <c r="AJ377" s="19"/>
    </row>
    <row r="378" spans="29:36" x14ac:dyDescent="0.3">
      <c r="AC378" s="16"/>
      <c r="AD378" s="17"/>
      <c r="AE378" s="18"/>
      <c r="AF378" s="21"/>
      <c r="AG378" s="21"/>
      <c r="AH378" s="21"/>
      <c r="AI378" s="19"/>
      <c r="AJ378" s="19"/>
    </row>
    <row r="379" spans="29:36" x14ac:dyDescent="0.3">
      <c r="AC379" s="16"/>
      <c r="AD379" s="17"/>
      <c r="AE379" s="18"/>
      <c r="AF379" s="21"/>
      <c r="AG379" s="21"/>
      <c r="AH379" s="21"/>
      <c r="AI379" s="19"/>
      <c r="AJ379" s="19"/>
    </row>
    <row r="380" spans="29:36" x14ac:dyDescent="0.3">
      <c r="AC380" s="16"/>
      <c r="AD380" s="17"/>
      <c r="AE380" s="18"/>
      <c r="AF380" s="21"/>
      <c r="AG380" s="21"/>
      <c r="AH380" s="21"/>
      <c r="AI380" s="19"/>
      <c r="AJ380" s="19"/>
    </row>
    <row r="381" spans="29:36" x14ac:dyDescent="0.3">
      <c r="AC381" s="16"/>
      <c r="AD381" s="17"/>
      <c r="AE381" s="18"/>
      <c r="AF381" s="21"/>
      <c r="AG381" s="21"/>
      <c r="AH381" s="21"/>
      <c r="AI381" s="19"/>
      <c r="AJ381" s="19"/>
    </row>
    <row r="382" spans="29:36" x14ac:dyDescent="0.3">
      <c r="AC382" s="16"/>
      <c r="AD382" s="17"/>
      <c r="AE382" s="18"/>
      <c r="AF382" s="21"/>
      <c r="AG382" s="21"/>
      <c r="AH382" s="21"/>
      <c r="AI382" s="19"/>
      <c r="AJ382" s="19"/>
    </row>
    <row r="383" spans="29:36" x14ac:dyDescent="0.3">
      <c r="AC383" s="16"/>
      <c r="AD383" s="17"/>
      <c r="AE383" s="18"/>
      <c r="AF383" s="21"/>
      <c r="AG383" s="21"/>
      <c r="AH383" s="21"/>
      <c r="AI383" s="19"/>
      <c r="AJ383" s="19"/>
    </row>
    <row r="384" spans="29:36" x14ac:dyDescent="0.3">
      <c r="AC384" s="16"/>
      <c r="AD384" s="17"/>
      <c r="AE384" s="18"/>
      <c r="AF384" s="21"/>
      <c r="AG384" s="21"/>
      <c r="AH384" s="21"/>
      <c r="AI384" s="19"/>
      <c r="AJ384" s="19"/>
    </row>
    <row r="385" spans="29:36" x14ac:dyDescent="0.3">
      <c r="AC385" s="16"/>
      <c r="AD385" s="17"/>
      <c r="AE385" s="18"/>
      <c r="AF385" s="21"/>
      <c r="AG385" s="21"/>
      <c r="AH385" s="21"/>
      <c r="AI385" s="19"/>
      <c r="AJ385" s="19"/>
    </row>
    <row r="386" spans="29:36" x14ac:dyDescent="0.3">
      <c r="AC386" s="16"/>
      <c r="AD386" s="17"/>
      <c r="AE386" s="18"/>
      <c r="AF386" s="21"/>
      <c r="AG386" s="21"/>
      <c r="AH386" s="21"/>
      <c r="AI386" s="19"/>
      <c r="AJ386" s="19"/>
    </row>
    <row r="387" spans="29:36" x14ac:dyDescent="0.3">
      <c r="AC387" s="16"/>
      <c r="AD387" s="17"/>
      <c r="AE387" s="18"/>
      <c r="AF387" s="21"/>
      <c r="AG387" s="21"/>
      <c r="AH387" s="21"/>
      <c r="AI387" s="19"/>
      <c r="AJ387" s="19"/>
    </row>
    <row r="388" spans="29:36" x14ac:dyDescent="0.3">
      <c r="AC388" s="16"/>
      <c r="AD388" s="17"/>
      <c r="AE388" s="18"/>
      <c r="AF388" s="21"/>
      <c r="AG388" s="21"/>
      <c r="AH388" s="21"/>
      <c r="AI388" s="19"/>
      <c r="AJ388" s="19"/>
    </row>
    <row r="389" spans="29:36" x14ac:dyDescent="0.3">
      <c r="AC389" s="16"/>
      <c r="AD389" s="17"/>
      <c r="AE389" s="18"/>
      <c r="AF389" s="21"/>
      <c r="AG389" s="21"/>
      <c r="AH389" s="21"/>
      <c r="AI389" s="19"/>
      <c r="AJ389" s="19"/>
    </row>
    <row r="390" spans="29:36" x14ac:dyDescent="0.3">
      <c r="AC390" s="16"/>
      <c r="AD390" s="17"/>
      <c r="AE390" s="18"/>
      <c r="AF390" s="21"/>
      <c r="AG390" s="21"/>
      <c r="AH390" s="21"/>
      <c r="AI390" s="19"/>
      <c r="AJ390" s="19"/>
    </row>
    <row r="391" spans="29:36" x14ac:dyDescent="0.3">
      <c r="AC391" s="16"/>
      <c r="AD391" s="17"/>
      <c r="AE391" s="18"/>
      <c r="AF391" s="21"/>
      <c r="AG391" s="21"/>
      <c r="AH391" s="21"/>
      <c r="AI391" s="19"/>
      <c r="AJ391" s="19"/>
    </row>
    <row r="392" spans="29:36" x14ac:dyDescent="0.3">
      <c r="AC392" s="16"/>
      <c r="AD392" s="17"/>
      <c r="AE392" s="18"/>
      <c r="AF392" s="21"/>
      <c r="AG392" s="21"/>
      <c r="AH392" s="21"/>
      <c r="AI392" s="19"/>
      <c r="AJ392" s="19"/>
    </row>
    <row r="393" spans="29:36" x14ac:dyDescent="0.3">
      <c r="AC393" s="16"/>
      <c r="AD393" s="17"/>
      <c r="AE393" s="18"/>
      <c r="AF393" s="21"/>
      <c r="AG393" s="21"/>
      <c r="AH393" s="21"/>
      <c r="AI393" s="19"/>
      <c r="AJ393" s="19"/>
    </row>
    <row r="394" spans="29:36" x14ac:dyDescent="0.3">
      <c r="AC394" s="16"/>
      <c r="AD394" s="17"/>
      <c r="AE394" s="18"/>
      <c r="AF394" s="21"/>
      <c r="AG394" s="21"/>
      <c r="AH394" s="21"/>
      <c r="AI394" s="19"/>
      <c r="AJ394" s="19"/>
    </row>
    <row r="395" spans="29:36" x14ac:dyDescent="0.3">
      <c r="AC395" s="16"/>
      <c r="AD395" s="17"/>
      <c r="AE395" s="18"/>
      <c r="AF395" s="21"/>
      <c r="AG395" s="21"/>
      <c r="AH395" s="21"/>
      <c r="AI395" s="19"/>
      <c r="AJ395" s="19"/>
    </row>
    <row r="396" spans="29:36" x14ac:dyDescent="0.3">
      <c r="AC396" s="16"/>
      <c r="AD396" s="17"/>
      <c r="AE396" s="18"/>
      <c r="AF396" s="21"/>
      <c r="AG396" s="21"/>
      <c r="AH396" s="21"/>
      <c r="AI396" s="19"/>
      <c r="AJ396" s="19"/>
    </row>
    <row r="397" spans="29:36" x14ac:dyDescent="0.3">
      <c r="AC397" s="16"/>
      <c r="AD397" s="17"/>
      <c r="AE397" s="18"/>
      <c r="AF397" s="21"/>
      <c r="AG397" s="21"/>
      <c r="AH397" s="21"/>
      <c r="AI397" s="19"/>
      <c r="AJ397" s="19"/>
    </row>
    <row r="398" spans="29:36" x14ac:dyDescent="0.3">
      <c r="AC398" s="16"/>
      <c r="AD398" s="17"/>
      <c r="AE398" s="18"/>
      <c r="AF398" s="21"/>
      <c r="AG398" s="21"/>
      <c r="AH398" s="21"/>
      <c r="AI398" s="19"/>
      <c r="AJ398" s="19"/>
    </row>
    <row r="399" spans="29:36" x14ac:dyDescent="0.3">
      <c r="AC399" s="16"/>
      <c r="AD399" s="17"/>
      <c r="AE399" s="18"/>
      <c r="AF399" s="21"/>
      <c r="AG399" s="21"/>
      <c r="AH399" s="21"/>
      <c r="AI399" s="19"/>
      <c r="AJ399" s="19"/>
    </row>
    <row r="400" spans="29:36" x14ac:dyDescent="0.3">
      <c r="AC400" s="16"/>
      <c r="AD400" s="17"/>
      <c r="AE400" s="18"/>
      <c r="AF400" s="21"/>
      <c r="AG400" s="21"/>
      <c r="AH400" s="21"/>
      <c r="AI400" s="19"/>
      <c r="AJ400" s="19"/>
    </row>
    <row r="401" spans="29:36" x14ac:dyDescent="0.3">
      <c r="AC401" s="16"/>
      <c r="AD401" s="17"/>
      <c r="AE401" s="18"/>
      <c r="AF401" s="21"/>
      <c r="AG401" s="21"/>
      <c r="AH401" s="21"/>
      <c r="AI401" s="19"/>
      <c r="AJ401" s="19"/>
    </row>
    <row r="402" spans="29:36" x14ac:dyDescent="0.3">
      <c r="AC402" s="16"/>
      <c r="AD402" s="17"/>
      <c r="AE402" s="18"/>
      <c r="AF402" s="21"/>
      <c r="AG402" s="21"/>
      <c r="AH402" s="21"/>
      <c r="AI402" s="19"/>
      <c r="AJ402" s="19"/>
    </row>
    <row r="403" spans="29:36" x14ac:dyDescent="0.3">
      <c r="AC403" s="16"/>
      <c r="AD403" s="17"/>
      <c r="AE403" s="18"/>
      <c r="AF403" s="21"/>
      <c r="AG403" s="21"/>
      <c r="AH403" s="21"/>
      <c r="AI403" s="19"/>
      <c r="AJ403" s="19"/>
    </row>
    <row r="404" spans="29:36" x14ac:dyDescent="0.3">
      <c r="AC404" s="16"/>
      <c r="AD404" s="17"/>
      <c r="AE404" s="18"/>
      <c r="AF404" s="21"/>
      <c r="AG404" s="21"/>
      <c r="AH404" s="21"/>
      <c r="AI404" s="19"/>
      <c r="AJ404" s="19"/>
    </row>
    <row r="405" spans="29:36" x14ac:dyDescent="0.3">
      <c r="AC405" s="16"/>
      <c r="AD405" s="17"/>
      <c r="AE405" s="18"/>
      <c r="AF405" s="21"/>
      <c r="AG405" s="21"/>
      <c r="AH405" s="21"/>
      <c r="AI405" s="19"/>
      <c r="AJ405" s="19"/>
    </row>
    <row r="406" spans="29:36" x14ac:dyDescent="0.3">
      <c r="AC406" s="16"/>
      <c r="AD406" s="17"/>
      <c r="AE406" s="18"/>
      <c r="AF406" s="21"/>
      <c r="AG406" s="21"/>
      <c r="AH406" s="21"/>
      <c r="AI406" s="19"/>
      <c r="AJ406" s="19"/>
    </row>
    <row r="407" spans="29:36" x14ac:dyDescent="0.3">
      <c r="AC407" s="16"/>
      <c r="AD407" s="17"/>
      <c r="AE407" s="18"/>
      <c r="AF407" s="21"/>
      <c r="AG407" s="21"/>
      <c r="AH407" s="21"/>
      <c r="AI407" s="19"/>
      <c r="AJ407" s="19"/>
    </row>
    <row r="408" spans="29:36" x14ac:dyDescent="0.3">
      <c r="AC408" s="16"/>
      <c r="AD408" s="17"/>
      <c r="AE408" s="18"/>
      <c r="AF408" s="21"/>
      <c r="AG408" s="21"/>
      <c r="AH408" s="21"/>
      <c r="AI408" s="19"/>
      <c r="AJ408" s="19"/>
    </row>
    <row r="409" spans="29:36" x14ac:dyDescent="0.3">
      <c r="AC409" s="16"/>
      <c r="AD409" s="17"/>
      <c r="AE409" s="18"/>
      <c r="AF409" s="21"/>
      <c r="AG409" s="21"/>
      <c r="AH409" s="21"/>
      <c r="AI409" s="19"/>
      <c r="AJ409" s="19"/>
    </row>
    <row r="410" spans="29:36" x14ac:dyDescent="0.3">
      <c r="AC410" s="16"/>
      <c r="AD410" s="17"/>
      <c r="AE410" s="18"/>
      <c r="AF410" s="21"/>
      <c r="AG410" s="21"/>
      <c r="AH410" s="21"/>
      <c r="AI410" s="19"/>
      <c r="AJ410" s="19"/>
    </row>
    <row r="411" spans="29:36" x14ac:dyDescent="0.3">
      <c r="AC411" s="16"/>
      <c r="AD411" s="17"/>
      <c r="AE411" s="18"/>
      <c r="AF411" s="21"/>
      <c r="AG411" s="21"/>
      <c r="AH411" s="21"/>
      <c r="AI411" s="19"/>
      <c r="AJ411" s="19"/>
    </row>
    <row r="412" spans="29:36" x14ac:dyDescent="0.3">
      <c r="AC412" s="16"/>
      <c r="AD412" s="17"/>
      <c r="AE412" s="18"/>
      <c r="AF412" s="21"/>
      <c r="AG412" s="21"/>
      <c r="AH412" s="21"/>
      <c r="AI412" s="19"/>
      <c r="AJ412" s="19"/>
    </row>
    <row r="413" spans="29:36" x14ac:dyDescent="0.3">
      <c r="AC413" s="16"/>
      <c r="AD413" s="17"/>
      <c r="AE413" s="18"/>
      <c r="AF413" s="21"/>
      <c r="AG413" s="21"/>
      <c r="AH413" s="21"/>
      <c r="AI413" s="19"/>
      <c r="AJ413" s="19"/>
    </row>
    <row r="414" spans="29:36" x14ac:dyDescent="0.3">
      <c r="AC414" s="16"/>
      <c r="AD414" s="17"/>
      <c r="AE414" s="18"/>
      <c r="AF414" s="21"/>
      <c r="AG414" s="21"/>
      <c r="AH414" s="21"/>
      <c r="AI414" s="19"/>
      <c r="AJ414" s="19"/>
    </row>
    <row r="415" spans="29:36" x14ac:dyDescent="0.3">
      <c r="AC415" s="16"/>
      <c r="AD415" s="17"/>
      <c r="AE415" s="18"/>
      <c r="AF415" s="21"/>
      <c r="AG415" s="21"/>
      <c r="AH415" s="21"/>
      <c r="AI415" s="19"/>
      <c r="AJ415" s="19"/>
    </row>
    <row r="416" spans="29:36" x14ac:dyDescent="0.3">
      <c r="AC416" s="16"/>
      <c r="AD416" s="17"/>
      <c r="AE416" s="18"/>
      <c r="AF416" s="21"/>
      <c r="AG416" s="21"/>
      <c r="AH416" s="21"/>
      <c r="AI416" s="19"/>
      <c r="AJ416" s="19"/>
    </row>
    <row r="417" spans="29:36" x14ac:dyDescent="0.3">
      <c r="AC417" s="16"/>
      <c r="AD417" s="17"/>
      <c r="AE417" s="18"/>
      <c r="AF417" s="21"/>
      <c r="AG417" s="21"/>
      <c r="AH417" s="21"/>
      <c r="AI417" s="19"/>
      <c r="AJ417" s="19"/>
    </row>
    <row r="418" spans="29:36" x14ac:dyDescent="0.3">
      <c r="AC418" s="16"/>
      <c r="AD418" s="17"/>
      <c r="AE418" s="18"/>
      <c r="AF418" s="21"/>
      <c r="AG418" s="21"/>
      <c r="AH418" s="21"/>
      <c r="AI418" s="19"/>
      <c r="AJ418" s="19"/>
    </row>
    <row r="419" spans="29:36" x14ac:dyDescent="0.3">
      <c r="AC419" s="16"/>
      <c r="AD419" s="17"/>
      <c r="AE419" s="18"/>
      <c r="AF419" s="21"/>
      <c r="AG419" s="21"/>
      <c r="AH419" s="21"/>
      <c r="AI419" s="19"/>
      <c r="AJ419" s="19"/>
    </row>
    <row r="420" spans="29:36" x14ac:dyDescent="0.3">
      <c r="AC420" s="16"/>
      <c r="AD420" s="17"/>
      <c r="AE420" s="18"/>
      <c r="AF420" s="21"/>
      <c r="AG420" s="21"/>
      <c r="AH420" s="21"/>
      <c r="AI420" s="19"/>
      <c r="AJ420" s="19"/>
    </row>
    <row r="421" spans="29:36" x14ac:dyDescent="0.3">
      <c r="AC421" s="16"/>
      <c r="AD421" s="17"/>
      <c r="AE421" s="18"/>
      <c r="AF421" s="21"/>
      <c r="AG421" s="21"/>
      <c r="AH421" s="21"/>
      <c r="AI421" s="19"/>
      <c r="AJ421" s="19"/>
    </row>
    <row r="422" spans="29:36" x14ac:dyDescent="0.3">
      <c r="AC422" s="16"/>
      <c r="AD422" s="17"/>
      <c r="AE422" s="18"/>
      <c r="AF422" s="21"/>
      <c r="AG422" s="21"/>
      <c r="AH422" s="21"/>
      <c r="AI422" s="19"/>
      <c r="AJ422" s="19"/>
    </row>
    <row r="423" spans="29:36" x14ac:dyDescent="0.3">
      <c r="AC423" s="16"/>
      <c r="AD423" s="17"/>
      <c r="AE423" s="18"/>
      <c r="AF423" s="21"/>
      <c r="AG423" s="21"/>
      <c r="AH423" s="21"/>
      <c r="AI423" s="19"/>
      <c r="AJ423" s="19"/>
    </row>
    <row r="424" spans="29:36" x14ac:dyDescent="0.3">
      <c r="AC424" s="16"/>
      <c r="AD424" s="17"/>
      <c r="AE424" s="18"/>
      <c r="AF424" s="21"/>
      <c r="AG424" s="21"/>
      <c r="AH424" s="21"/>
      <c r="AI424" s="19"/>
      <c r="AJ424" s="19"/>
    </row>
    <row r="425" spans="29:36" x14ac:dyDescent="0.3">
      <c r="AC425" s="16"/>
      <c r="AD425" s="17"/>
      <c r="AE425" s="18"/>
      <c r="AF425" s="21"/>
      <c r="AG425" s="21"/>
      <c r="AH425" s="21"/>
      <c r="AI425" s="19"/>
      <c r="AJ425" s="19"/>
    </row>
    <row r="426" spans="29:36" x14ac:dyDescent="0.3">
      <c r="AC426" s="16"/>
      <c r="AD426" s="17"/>
      <c r="AE426" s="18"/>
      <c r="AF426" s="21"/>
      <c r="AG426" s="21"/>
      <c r="AH426" s="21"/>
      <c r="AI426" s="19"/>
      <c r="AJ426" s="19"/>
    </row>
    <row r="427" spans="29:36" x14ac:dyDescent="0.3">
      <c r="AC427" s="16"/>
      <c r="AD427" s="17"/>
      <c r="AE427" s="18"/>
      <c r="AF427" s="21"/>
      <c r="AG427" s="21"/>
      <c r="AH427" s="21"/>
      <c r="AI427" s="19"/>
      <c r="AJ427" s="19"/>
    </row>
    <row r="428" spans="29:36" x14ac:dyDescent="0.3">
      <c r="AC428" s="16"/>
      <c r="AD428" s="17"/>
      <c r="AE428" s="18"/>
      <c r="AF428" s="21"/>
      <c r="AG428" s="21"/>
      <c r="AH428" s="21"/>
      <c r="AI428" s="19"/>
      <c r="AJ428" s="19"/>
    </row>
    <row r="429" spans="29:36" x14ac:dyDescent="0.3">
      <c r="AC429" s="16"/>
      <c r="AD429" s="17"/>
      <c r="AE429" s="18"/>
      <c r="AF429" s="21"/>
      <c r="AG429" s="21"/>
      <c r="AH429" s="21"/>
      <c r="AI429" s="19"/>
      <c r="AJ429" s="19"/>
    </row>
    <row r="430" spans="29:36" x14ac:dyDescent="0.3">
      <c r="AC430" s="16"/>
      <c r="AD430" s="17"/>
      <c r="AE430" s="18"/>
      <c r="AF430" s="21"/>
      <c r="AG430" s="21"/>
      <c r="AH430" s="21"/>
      <c r="AI430" s="19"/>
      <c r="AJ430" s="19"/>
    </row>
    <row r="431" spans="29:36" x14ac:dyDescent="0.3">
      <c r="AC431" s="16"/>
      <c r="AD431" s="17"/>
      <c r="AE431" s="18"/>
      <c r="AF431" s="21"/>
      <c r="AG431" s="21"/>
      <c r="AH431" s="21"/>
      <c r="AI431" s="19"/>
      <c r="AJ431" s="19"/>
    </row>
    <row r="432" spans="29:36" x14ac:dyDescent="0.3">
      <c r="AC432" s="16"/>
      <c r="AD432" s="17"/>
      <c r="AE432" s="18"/>
      <c r="AF432" s="21"/>
      <c r="AG432" s="21"/>
      <c r="AH432" s="21"/>
      <c r="AI432" s="19"/>
      <c r="AJ432" s="19"/>
    </row>
    <row r="433" spans="29:36" x14ac:dyDescent="0.3">
      <c r="AC433" s="16"/>
      <c r="AD433" s="17"/>
      <c r="AE433" s="18"/>
      <c r="AF433" s="21"/>
      <c r="AG433" s="21"/>
      <c r="AH433" s="21"/>
      <c r="AI433" s="19"/>
      <c r="AJ433" s="19"/>
    </row>
    <row r="434" spans="29:36" x14ac:dyDescent="0.3">
      <c r="AC434" s="16"/>
      <c r="AD434" s="17"/>
      <c r="AE434" s="18"/>
      <c r="AF434" s="21"/>
      <c r="AG434" s="21"/>
      <c r="AH434" s="21"/>
      <c r="AI434" s="19"/>
      <c r="AJ434" s="19"/>
    </row>
    <row r="435" spans="29:36" x14ac:dyDescent="0.3">
      <c r="AC435" s="16"/>
      <c r="AD435" s="17"/>
      <c r="AE435" s="18"/>
      <c r="AF435" s="21"/>
      <c r="AG435" s="21"/>
      <c r="AH435" s="21"/>
      <c r="AI435" s="19"/>
      <c r="AJ435" s="19"/>
    </row>
    <row r="436" spans="29:36" x14ac:dyDescent="0.3">
      <c r="AC436" s="16"/>
      <c r="AD436" s="17"/>
      <c r="AE436" s="18"/>
      <c r="AF436" s="21"/>
      <c r="AG436" s="21"/>
      <c r="AH436" s="21"/>
      <c r="AI436" s="19"/>
      <c r="AJ436" s="19"/>
    </row>
    <row r="437" spans="29:36" x14ac:dyDescent="0.3">
      <c r="AC437" s="16"/>
      <c r="AD437" s="17"/>
      <c r="AE437" s="18"/>
      <c r="AF437" s="21"/>
      <c r="AG437" s="21"/>
      <c r="AH437" s="21"/>
      <c r="AI437" s="19"/>
      <c r="AJ437" s="19"/>
    </row>
    <row r="438" spans="29:36" x14ac:dyDescent="0.3">
      <c r="AC438" s="16"/>
      <c r="AD438" s="17"/>
      <c r="AE438" s="18"/>
      <c r="AF438" s="21"/>
      <c r="AG438" s="21"/>
      <c r="AH438" s="21"/>
      <c r="AI438" s="19"/>
      <c r="AJ438" s="19"/>
    </row>
    <row r="439" spans="29:36" x14ac:dyDescent="0.3">
      <c r="AC439" s="16"/>
      <c r="AD439" s="17"/>
      <c r="AE439" s="18"/>
      <c r="AF439" s="21"/>
      <c r="AG439" s="21"/>
      <c r="AH439" s="21"/>
      <c r="AI439" s="19"/>
      <c r="AJ439" s="19"/>
    </row>
    <row r="440" spans="29:36" x14ac:dyDescent="0.3">
      <c r="AC440" s="16"/>
      <c r="AD440" s="17"/>
      <c r="AE440" s="18"/>
      <c r="AF440" s="21"/>
      <c r="AG440" s="21"/>
      <c r="AH440" s="21"/>
      <c r="AI440" s="19"/>
      <c r="AJ440" s="19"/>
    </row>
    <row r="441" spans="29:36" x14ac:dyDescent="0.3">
      <c r="AC441" s="16"/>
      <c r="AD441" s="17"/>
      <c r="AE441" s="18"/>
      <c r="AF441" s="21"/>
      <c r="AG441" s="21"/>
      <c r="AH441" s="21"/>
      <c r="AI441" s="19"/>
      <c r="AJ441" s="19"/>
    </row>
    <row r="442" spans="29:36" x14ac:dyDescent="0.3">
      <c r="AC442" s="16"/>
      <c r="AD442" s="17"/>
      <c r="AE442" s="18"/>
      <c r="AF442" s="21"/>
      <c r="AG442" s="21"/>
      <c r="AH442" s="21"/>
      <c r="AI442" s="19"/>
      <c r="AJ442" s="19"/>
    </row>
    <row r="443" spans="29:36" x14ac:dyDescent="0.3">
      <c r="AC443" s="16"/>
      <c r="AD443" s="17"/>
      <c r="AE443" s="18"/>
      <c r="AF443" s="21"/>
      <c r="AG443" s="21"/>
      <c r="AH443" s="21"/>
      <c r="AI443" s="19"/>
      <c r="AJ443" s="19"/>
    </row>
    <row r="444" spans="29:36" x14ac:dyDescent="0.3">
      <c r="AC444" s="16"/>
      <c r="AD444" s="17"/>
      <c r="AE444" s="18"/>
      <c r="AF444" s="21"/>
      <c r="AG444" s="21"/>
      <c r="AH444" s="21"/>
      <c r="AI444" s="19"/>
      <c r="AJ444" s="19"/>
    </row>
    <row r="445" spans="29:36" x14ac:dyDescent="0.3">
      <c r="AC445" s="16"/>
      <c r="AD445" s="17"/>
      <c r="AE445" s="18"/>
      <c r="AF445" s="21"/>
      <c r="AG445" s="21"/>
      <c r="AH445" s="21"/>
      <c r="AI445" s="19"/>
      <c r="AJ445" s="19"/>
    </row>
    <row r="446" spans="29:36" x14ac:dyDescent="0.3">
      <c r="AC446" s="16"/>
      <c r="AD446" s="17"/>
      <c r="AE446" s="18"/>
      <c r="AF446" s="21"/>
      <c r="AG446" s="21"/>
      <c r="AH446" s="21"/>
      <c r="AI446" s="19"/>
      <c r="AJ446" s="19"/>
    </row>
    <row r="447" spans="29:36" x14ac:dyDescent="0.3">
      <c r="AC447" s="16"/>
      <c r="AD447" s="17"/>
      <c r="AE447" s="18"/>
      <c r="AF447" s="21"/>
      <c r="AG447" s="21"/>
      <c r="AH447" s="21"/>
      <c r="AI447" s="19"/>
      <c r="AJ447" s="19"/>
    </row>
    <row r="448" spans="29:36" x14ac:dyDescent="0.3">
      <c r="AC448" s="16"/>
      <c r="AD448" s="17"/>
      <c r="AE448" s="18"/>
      <c r="AF448" s="21"/>
      <c r="AG448" s="21"/>
      <c r="AH448" s="21"/>
      <c r="AI448" s="19"/>
      <c r="AJ448" s="19"/>
    </row>
    <row r="449" spans="29:36" x14ac:dyDescent="0.3">
      <c r="AC449" s="16"/>
      <c r="AD449" s="17"/>
      <c r="AE449" s="18"/>
      <c r="AF449" s="21"/>
      <c r="AG449" s="21"/>
      <c r="AH449" s="21"/>
      <c r="AI449" s="19"/>
      <c r="AJ449" s="19"/>
    </row>
    <row r="450" spans="29:36" x14ac:dyDescent="0.3">
      <c r="AC450" s="16"/>
      <c r="AD450" s="17"/>
      <c r="AE450" s="18"/>
      <c r="AF450" s="21"/>
      <c r="AG450" s="21"/>
      <c r="AH450" s="21"/>
      <c r="AI450" s="19"/>
      <c r="AJ450" s="19"/>
    </row>
    <row r="451" spans="29:36" x14ac:dyDescent="0.3">
      <c r="AC451" s="16"/>
      <c r="AD451" s="17"/>
      <c r="AE451" s="18"/>
      <c r="AF451" s="21"/>
      <c r="AG451" s="21"/>
      <c r="AH451" s="21"/>
      <c r="AI451" s="19"/>
      <c r="AJ451" s="19"/>
    </row>
    <row r="452" spans="29:36" x14ac:dyDescent="0.3">
      <c r="AC452" s="16"/>
      <c r="AD452" s="17"/>
      <c r="AE452" s="18"/>
      <c r="AF452" s="21"/>
      <c r="AG452" s="21"/>
      <c r="AH452" s="21"/>
      <c r="AI452" s="19"/>
      <c r="AJ452" s="19"/>
    </row>
    <row r="453" spans="29:36" x14ac:dyDescent="0.3">
      <c r="AC453" s="16"/>
      <c r="AD453" s="17"/>
      <c r="AE453" s="18"/>
      <c r="AF453" s="21"/>
      <c r="AG453" s="21"/>
      <c r="AH453" s="21"/>
      <c r="AI453" s="19"/>
      <c r="AJ453" s="19"/>
    </row>
    <row r="454" spans="29:36" x14ac:dyDescent="0.3">
      <c r="AC454" s="16"/>
      <c r="AD454" s="17"/>
      <c r="AE454" s="18"/>
      <c r="AF454" s="21"/>
      <c r="AG454" s="21"/>
      <c r="AH454" s="21"/>
      <c r="AI454" s="19"/>
      <c r="AJ454" s="19"/>
    </row>
    <row r="455" spans="29:36" x14ac:dyDescent="0.3">
      <c r="AC455" s="16"/>
      <c r="AD455" s="17"/>
      <c r="AE455" s="18"/>
      <c r="AF455" s="21"/>
      <c r="AG455" s="21"/>
      <c r="AH455" s="21"/>
      <c r="AI455" s="19"/>
      <c r="AJ455" s="19"/>
    </row>
    <row r="456" spans="29:36" x14ac:dyDescent="0.3">
      <c r="AC456" s="16"/>
      <c r="AD456" s="17"/>
      <c r="AE456" s="18"/>
      <c r="AF456" s="21"/>
      <c r="AG456" s="21"/>
      <c r="AH456" s="21"/>
      <c r="AI456" s="19"/>
      <c r="AJ456" s="19"/>
    </row>
    <row r="457" spans="29:36" x14ac:dyDescent="0.3">
      <c r="AC457" s="16"/>
      <c r="AD457" s="17"/>
      <c r="AE457" s="18"/>
      <c r="AF457" s="21"/>
      <c r="AG457" s="21"/>
      <c r="AH457" s="21"/>
      <c r="AI457" s="19"/>
      <c r="AJ457" s="19"/>
    </row>
    <row r="458" spans="29:36" x14ac:dyDescent="0.3">
      <c r="AC458" s="16"/>
      <c r="AD458" s="17"/>
      <c r="AE458" s="18"/>
      <c r="AF458" s="21"/>
      <c r="AG458" s="21"/>
      <c r="AH458" s="21"/>
      <c r="AI458" s="19"/>
      <c r="AJ458" s="19"/>
    </row>
    <row r="459" spans="29:36" x14ac:dyDescent="0.3">
      <c r="AC459" s="16"/>
      <c r="AD459" s="17"/>
      <c r="AE459" s="18"/>
      <c r="AF459" s="21"/>
      <c r="AG459" s="21"/>
      <c r="AH459" s="21"/>
      <c r="AI459" s="19"/>
      <c r="AJ459" s="19"/>
    </row>
    <row r="460" spans="29:36" x14ac:dyDescent="0.3">
      <c r="AC460" s="16"/>
      <c r="AD460" s="17"/>
      <c r="AE460" s="18"/>
      <c r="AF460" s="21"/>
      <c r="AG460" s="21"/>
      <c r="AH460" s="21"/>
      <c r="AI460" s="19"/>
      <c r="AJ460" s="19"/>
    </row>
    <row r="461" spans="29:36" x14ac:dyDescent="0.3">
      <c r="AC461" s="16"/>
      <c r="AD461" s="17"/>
      <c r="AE461" s="18"/>
      <c r="AF461" s="21"/>
      <c r="AG461" s="21"/>
      <c r="AH461" s="21"/>
      <c r="AI461" s="19"/>
      <c r="AJ461" s="19"/>
    </row>
    <row r="462" spans="29:36" x14ac:dyDescent="0.3">
      <c r="AC462" s="16"/>
      <c r="AD462" s="17"/>
      <c r="AE462" s="18"/>
      <c r="AF462" s="21"/>
      <c r="AG462" s="21"/>
      <c r="AH462" s="21"/>
      <c r="AI462" s="19"/>
      <c r="AJ462" s="19"/>
    </row>
    <row r="463" spans="29:36" x14ac:dyDescent="0.3">
      <c r="AC463" s="16"/>
      <c r="AD463" s="17"/>
      <c r="AE463" s="18"/>
      <c r="AF463" s="21"/>
      <c r="AG463" s="21"/>
      <c r="AH463" s="21"/>
      <c r="AI463" s="19"/>
      <c r="AJ463" s="19"/>
    </row>
    <row r="464" spans="29:36" x14ac:dyDescent="0.3">
      <c r="AC464" s="16"/>
      <c r="AD464" s="17"/>
      <c r="AE464" s="18"/>
      <c r="AF464" s="21"/>
      <c r="AG464" s="21"/>
      <c r="AH464" s="21"/>
      <c r="AI464" s="19"/>
      <c r="AJ464" s="19"/>
    </row>
    <row r="465" spans="29:36" x14ac:dyDescent="0.3">
      <c r="AC465" s="16"/>
      <c r="AD465" s="17"/>
      <c r="AE465" s="18"/>
      <c r="AF465" s="21"/>
      <c r="AG465" s="21"/>
      <c r="AH465" s="21"/>
      <c r="AI465" s="19"/>
      <c r="AJ465" s="19"/>
    </row>
    <row r="466" spans="29:36" x14ac:dyDescent="0.3">
      <c r="AC466" s="16"/>
      <c r="AD466" s="17"/>
      <c r="AE466" s="18"/>
      <c r="AF466" s="21"/>
      <c r="AG466" s="21"/>
      <c r="AH466" s="21"/>
      <c r="AI466" s="19"/>
      <c r="AJ466" s="19"/>
    </row>
    <row r="467" spans="29:36" x14ac:dyDescent="0.3">
      <c r="AC467" s="16"/>
      <c r="AD467" s="17"/>
      <c r="AE467" s="18"/>
      <c r="AF467" s="21"/>
      <c r="AG467" s="21"/>
      <c r="AH467" s="21"/>
      <c r="AI467" s="19"/>
      <c r="AJ467" s="19"/>
    </row>
    <row r="468" spans="29:36" x14ac:dyDescent="0.3">
      <c r="AC468" s="16"/>
      <c r="AD468" s="17"/>
      <c r="AE468" s="18"/>
      <c r="AF468" s="21"/>
      <c r="AG468" s="21"/>
      <c r="AH468" s="21"/>
      <c r="AI468" s="19"/>
      <c r="AJ468" s="19"/>
    </row>
    <row r="469" spans="29:36" x14ac:dyDescent="0.3">
      <c r="AC469" s="16"/>
      <c r="AD469" s="17"/>
      <c r="AE469" s="18"/>
      <c r="AF469" s="21"/>
      <c r="AG469" s="21"/>
      <c r="AH469" s="21"/>
      <c r="AI469" s="19"/>
      <c r="AJ469" s="19"/>
    </row>
    <row r="470" spans="29:36" x14ac:dyDescent="0.3">
      <c r="AC470" s="16"/>
      <c r="AD470" s="17"/>
      <c r="AE470" s="18"/>
      <c r="AF470" s="21"/>
      <c r="AG470" s="21"/>
      <c r="AH470" s="21"/>
      <c r="AI470" s="19"/>
      <c r="AJ470" s="19"/>
    </row>
    <row r="471" spans="29:36" x14ac:dyDescent="0.3">
      <c r="AC471" s="16"/>
      <c r="AD471" s="17"/>
      <c r="AE471" s="18"/>
      <c r="AF471" s="21"/>
      <c r="AG471" s="21"/>
      <c r="AH471" s="21"/>
      <c r="AI471" s="19"/>
      <c r="AJ471" s="19"/>
    </row>
    <row r="472" spans="29:36" x14ac:dyDescent="0.3">
      <c r="AC472" s="16"/>
      <c r="AD472" s="17"/>
      <c r="AE472" s="18"/>
      <c r="AF472" s="21"/>
      <c r="AG472" s="21"/>
      <c r="AH472" s="21"/>
      <c r="AI472" s="19"/>
      <c r="AJ472" s="19"/>
    </row>
    <row r="473" spans="29:36" x14ac:dyDescent="0.3">
      <c r="AC473" s="16"/>
      <c r="AD473" s="17"/>
      <c r="AE473" s="18"/>
      <c r="AF473" s="21"/>
      <c r="AG473" s="21"/>
      <c r="AH473" s="21"/>
      <c r="AI473" s="19"/>
      <c r="AJ473" s="19"/>
    </row>
    <row r="474" spans="29:36" x14ac:dyDescent="0.3">
      <c r="AC474" s="16"/>
      <c r="AD474" s="17"/>
      <c r="AE474" s="18"/>
      <c r="AF474" s="21"/>
      <c r="AG474" s="21"/>
      <c r="AH474" s="21"/>
      <c r="AI474" s="19"/>
      <c r="AJ474" s="19"/>
    </row>
    <row r="475" spans="29:36" x14ac:dyDescent="0.3">
      <c r="AC475" s="16"/>
      <c r="AD475" s="17"/>
      <c r="AE475" s="18"/>
      <c r="AF475" s="21"/>
      <c r="AG475" s="21"/>
      <c r="AH475" s="21"/>
      <c r="AI475" s="19"/>
      <c r="AJ475" s="19"/>
    </row>
    <row r="476" spans="29:36" x14ac:dyDescent="0.3">
      <c r="AC476" s="16"/>
      <c r="AD476" s="17"/>
      <c r="AE476" s="18"/>
      <c r="AF476" s="21"/>
      <c r="AG476" s="21"/>
      <c r="AH476" s="21"/>
      <c r="AI476" s="19"/>
      <c r="AJ476" s="19"/>
    </row>
    <row r="477" spans="29:36" x14ac:dyDescent="0.3">
      <c r="AC477" s="16"/>
      <c r="AD477" s="17"/>
      <c r="AE477" s="18"/>
      <c r="AF477" s="21"/>
      <c r="AG477" s="21"/>
      <c r="AH477" s="21"/>
      <c r="AI477" s="19"/>
      <c r="AJ477" s="19"/>
    </row>
    <row r="478" spans="29:36" x14ac:dyDescent="0.3">
      <c r="AC478" s="16"/>
      <c r="AD478" s="17"/>
      <c r="AE478" s="18"/>
      <c r="AF478" s="21"/>
      <c r="AG478" s="21"/>
      <c r="AH478" s="21"/>
      <c r="AI478" s="19"/>
      <c r="AJ478" s="19"/>
    </row>
    <row r="479" spans="29:36" x14ac:dyDescent="0.3">
      <c r="AC479" s="16"/>
      <c r="AD479" s="17"/>
      <c r="AE479" s="18"/>
      <c r="AF479" s="21"/>
      <c r="AG479" s="21"/>
      <c r="AH479" s="21"/>
      <c r="AI479" s="19"/>
      <c r="AJ479" s="19"/>
    </row>
    <row r="480" spans="29:36" x14ac:dyDescent="0.3">
      <c r="AC480" s="16"/>
      <c r="AD480" s="17"/>
      <c r="AE480" s="18"/>
      <c r="AF480" s="21"/>
      <c r="AG480" s="21"/>
      <c r="AH480" s="21"/>
      <c r="AI480" s="19"/>
      <c r="AJ480" s="19"/>
    </row>
    <row r="481" spans="29:36" x14ac:dyDescent="0.3">
      <c r="AC481" s="16"/>
      <c r="AD481" s="17"/>
      <c r="AE481" s="18"/>
      <c r="AF481" s="21"/>
      <c r="AG481" s="21"/>
      <c r="AH481" s="21"/>
      <c r="AI481" s="19"/>
      <c r="AJ481" s="19"/>
    </row>
    <row r="482" spans="29:36" x14ac:dyDescent="0.3">
      <c r="AC482" s="16"/>
      <c r="AD482" s="17"/>
      <c r="AE482" s="18"/>
      <c r="AF482" s="21"/>
      <c r="AG482" s="21"/>
      <c r="AH482" s="21"/>
      <c r="AI482" s="19"/>
      <c r="AJ482" s="19"/>
    </row>
    <row r="483" spans="29:36" x14ac:dyDescent="0.3">
      <c r="AC483" s="16"/>
      <c r="AD483" s="17"/>
      <c r="AE483" s="18"/>
      <c r="AF483" s="21"/>
      <c r="AG483" s="21"/>
      <c r="AH483" s="21"/>
      <c r="AI483" s="19"/>
      <c r="AJ483" s="19"/>
    </row>
    <row r="484" spans="29:36" x14ac:dyDescent="0.3">
      <c r="AC484" s="16"/>
      <c r="AD484" s="17"/>
      <c r="AE484" s="18"/>
      <c r="AF484" s="21"/>
      <c r="AG484" s="21"/>
      <c r="AH484" s="21"/>
      <c r="AI484" s="19"/>
      <c r="AJ484" s="19"/>
    </row>
    <row r="485" spans="29:36" x14ac:dyDescent="0.3">
      <c r="AC485" s="16"/>
      <c r="AD485" s="17"/>
      <c r="AE485" s="18"/>
      <c r="AF485" s="21"/>
      <c r="AG485" s="21"/>
      <c r="AH485" s="21"/>
      <c r="AI485" s="19"/>
      <c r="AJ485" s="19"/>
    </row>
    <row r="486" spans="29:36" x14ac:dyDescent="0.3">
      <c r="AC486" s="16"/>
      <c r="AD486" s="17"/>
      <c r="AE486" s="18"/>
      <c r="AF486" s="21"/>
      <c r="AG486" s="21"/>
      <c r="AH486" s="21"/>
      <c r="AI486" s="19"/>
      <c r="AJ486" s="19"/>
    </row>
    <row r="487" spans="29:36" x14ac:dyDescent="0.3">
      <c r="AC487" s="16"/>
      <c r="AD487" s="17"/>
      <c r="AE487" s="18"/>
      <c r="AF487" s="21"/>
      <c r="AG487" s="21"/>
      <c r="AH487" s="21"/>
      <c r="AI487" s="19"/>
      <c r="AJ487" s="19"/>
    </row>
    <row r="488" spans="29:36" x14ac:dyDescent="0.3">
      <c r="AC488" s="16"/>
      <c r="AD488" s="17"/>
      <c r="AE488" s="18"/>
      <c r="AF488" s="21"/>
      <c r="AG488" s="21"/>
      <c r="AH488" s="21"/>
      <c r="AI488" s="19"/>
      <c r="AJ488" s="19"/>
    </row>
    <row r="489" spans="29:36" x14ac:dyDescent="0.3">
      <c r="AC489" s="16"/>
      <c r="AD489" s="17"/>
      <c r="AE489" s="18"/>
      <c r="AF489" s="21"/>
      <c r="AG489" s="21"/>
      <c r="AH489" s="21"/>
      <c r="AI489" s="19"/>
      <c r="AJ489" s="19"/>
    </row>
    <row r="490" spans="29:36" x14ac:dyDescent="0.3">
      <c r="AC490" s="16"/>
      <c r="AD490" s="17"/>
      <c r="AE490" s="18"/>
      <c r="AF490" s="21"/>
      <c r="AG490" s="21"/>
      <c r="AH490" s="21"/>
      <c r="AI490" s="19"/>
      <c r="AJ490" s="19"/>
    </row>
    <row r="491" spans="29:36" x14ac:dyDescent="0.3">
      <c r="AC491" s="16"/>
      <c r="AD491" s="17"/>
      <c r="AE491" s="18"/>
      <c r="AF491" s="21"/>
      <c r="AG491" s="21"/>
      <c r="AH491" s="21"/>
      <c r="AI491" s="19"/>
      <c r="AJ491" s="19"/>
    </row>
    <row r="492" spans="29:36" x14ac:dyDescent="0.3">
      <c r="AC492" s="16"/>
      <c r="AD492" s="17"/>
      <c r="AE492" s="18"/>
      <c r="AF492" s="21"/>
      <c r="AG492" s="21"/>
      <c r="AH492" s="21"/>
      <c r="AI492" s="19"/>
      <c r="AJ492" s="19"/>
    </row>
    <row r="493" spans="29:36" x14ac:dyDescent="0.3">
      <c r="AC493" s="16"/>
      <c r="AD493" s="17"/>
      <c r="AE493" s="18"/>
      <c r="AF493" s="21"/>
      <c r="AG493" s="21"/>
      <c r="AH493" s="21"/>
      <c r="AI493" s="19"/>
      <c r="AJ493" s="19"/>
    </row>
    <row r="494" spans="29:36" x14ac:dyDescent="0.3">
      <c r="AC494" s="16"/>
      <c r="AD494" s="17"/>
      <c r="AE494" s="18"/>
      <c r="AF494" s="21"/>
      <c r="AG494" s="21"/>
      <c r="AH494" s="21"/>
      <c r="AI494" s="19"/>
      <c r="AJ494" s="19"/>
    </row>
    <row r="495" spans="29:36" x14ac:dyDescent="0.3">
      <c r="AC495" s="16"/>
      <c r="AD495" s="17"/>
      <c r="AE495" s="18"/>
      <c r="AF495" s="21"/>
      <c r="AG495" s="21"/>
      <c r="AH495" s="21"/>
      <c r="AI495" s="19"/>
      <c r="AJ495" s="19"/>
    </row>
    <row r="496" spans="29:36" x14ac:dyDescent="0.3">
      <c r="AC496" s="16"/>
      <c r="AD496" s="17"/>
      <c r="AE496" s="18"/>
      <c r="AF496" s="21"/>
      <c r="AG496" s="21"/>
      <c r="AH496" s="21"/>
      <c r="AI496" s="19"/>
      <c r="AJ496" s="19"/>
    </row>
    <row r="497" spans="29:36" x14ac:dyDescent="0.3">
      <c r="AC497" s="16"/>
      <c r="AD497" s="17"/>
      <c r="AE497" s="18"/>
      <c r="AF497" s="21"/>
      <c r="AG497" s="21"/>
      <c r="AH497" s="21"/>
      <c r="AI497" s="19"/>
      <c r="AJ497" s="19"/>
    </row>
    <row r="498" spans="29:36" x14ac:dyDescent="0.3">
      <c r="AC498" s="16"/>
      <c r="AD498" s="17"/>
      <c r="AE498" s="18"/>
      <c r="AF498" s="21"/>
      <c r="AG498" s="21"/>
      <c r="AH498" s="21"/>
      <c r="AI498" s="19"/>
      <c r="AJ498" s="19"/>
    </row>
    <row r="499" spans="29:36" x14ac:dyDescent="0.3">
      <c r="AC499" s="16"/>
      <c r="AD499" s="17"/>
      <c r="AE499" s="18"/>
      <c r="AF499" s="21"/>
      <c r="AG499" s="21"/>
      <c r="AH499" s="21"/>
      <c r="AI499" s="19"/>
      <c r="AJ499" s="19"/>
    </row>
    <row r="500" spans="29:36" x14ac:dyDescent="0.3">
      <c r="AC500" s="16"/>
      <c r="AD500" s="17"/>
      <c r="AE500" s="18"/>
      <c r="AF500" s="21"/>
      <c r="AG500" s="21"/>
      <c r="AH500" s="21"/>
      <c r="AI500" s="19"/>
      <c r="AJ500" s="19"/>
    </row>
    <row r="501" spans="29:36" x14ac:dyDescent="0.3">
      <c r="AC501" s="16"/>
      <c r="AD501" s="17"/>
      <c r="AE501" s="18"/>
      <c r="AF501" s="21"/>
      <c r="AG501" s="21"/>
      <c r="AH501" s="21"/>
      <c r="AI501" s="19"/>
      <c r="AJ501" s="19"/>
    </row>
    <row r="502" spans="29:36" x14ac:dyDescent="0.3">
      <c r="AC502" s="16"/>
      <c r="AD502" s="17"/>
      <c r="AE502" s="18"/>
      <c r="AF502" s="21"/>
      <c r="AG502" s="21"/>
      <c r="AH502" s="21"/>
      <c r="AI502" s="19"/>
      <c r="AJ502" s="19"/>
    </row>
    <row r="503" spans="29:36" x14ac:dyDescent="0.3">
      <c r="AC503" s="16"/>
      <c r="AD503" s="17"/>
      <c r="AE503" s="18"/>
      <c r="AF503" s="21"/>
      <c r="AG503" s="21"/>
      <c r="AH503" s="21"/>
      <c r="AI503" s="19"/>
      <c r="AJ503" s="19"/>
    </row>
    <row r="504" spans="29:36" x14ac:dyDescent="0.3">
      <c r="AC504" s="16"/>
      <c r="AD504" s="17"/>
      <c r="AE504" s="18"/>
      <c r="AF504" s="21"/>
      <c r="AG504" s="21"/>
      <c r="AH504" s="21"/>
      <c r="AI504" s="19"/>
      <c r="AJ504" s="19"/>
    </row>
    <row r="505" spans="29:36" x14ac:dyDescent="0.3">
      <c r="AC505" s="16"/>
      <c r="AD505" s="17"/>
      <c r="AE505" s="18"/>
      <c r="AF505" s="21"/>
      <c r="AG505" s="21"/>
      <c r="AH505" s="21"/>
      <c r="AI505" s="19"/>
      <c r="AJ505" s="19"/>
    </row>
    <row r="506" spans="29:36" x14ac:dyDescent="0.3">
      <c r="AC506" s="16"/>
      <c r="AD506" s="17"/>
      <c r="AE506" s="18"/>
      <c r="AF506" s="21"/>
      <c r="AG506" s="21"/>
      <c r="AH506" s="21"/>
      <c r="AI506" s="19"/>
      <c r="AJ506" s="19"/>
    </row>
    <row r="507" spans="29:36" x14ac:dyDescent="0.3">
      <c r="AC507" s="16"/>
      <c r="AD507" s="17"/>
      <c r="AE507" s="18"/>
      <c r="AF507" s="21"/>
      <c r="AG507" s="21"/>
      <c r="AH507" s="21"/>
      <c r="AI507" s="19"/>
      <c r="AJ507" s="19"/>
    </row>
    <row r="508" spans="29:36" x14ac:dyDescent="0.3">
      <c r="AC508" s="16"/>
      <c r="AD508" s="17"/>
      <c r="AE508" s="18"/>
      <c r="AF508" s="21"/>
      <c r="AG508" s="21"/>
      <c r="AH508" s="21"/>
      <c r="AI508" s="19"/>
      <c r="AJ508" s="19"/>
    </row>
    <row r="509" spans="29:36" x14ac:dyDescent="0.3">
      <c r="AC509" s="16"/>
      <c r="AD509" s="17"/>
      <c r="AE509" s="18"/>
      <c r="AF509" s="21"/>
      <c r="AG509" s="21"/>
      <c r="AH509" s="21"/>
      <c r="AI509" s="19"/>
      <c r="AJ509" s="19"/>
    </row>
    <row r="510" spans="29:36" x14ac:dyDescent="0.3">
      <c r="AC510" s="16"/>
      <c r="AD510" s="17"/>
      <c r="AE510" s="18"/>
      <c r="AF510" s="21"/>
      <c r="AG510" s="21"/>
      <c r="AH510" s="21"/>
      <c r="AI510" s="19"/>
      <c r="AJ510" s="19"/>
    </row>
    <row r="511" spans="29:36" x14ac:dyDescent="0.3">
      <c r="AC511" s="16"/>
      <c r="AD511" s="17"/>
      <c r="AE511" s="18"/>
      <c r="AF511" s="21"/>
      <c r="AG511" s="21"/>
      <c r="AH511" s="21"/>
      <c r="AI511" s="19"/>
      <c r="AJ511" s="19"/>
    </row>
    <row r="512" spans="29:36" x14ac:dyDescent="0.3">
      <c r="AC512" s="16"/>
      <c r="AD512" s="17"/>
      <c r="AE512" s="18"/>
      <c r="AF512" s="21"/>
      <c r="AG512" s="21"/>
      <c r="AH512" s="21"/>
      <c r="AI512" s="19"/>
      <c r="AJ512" s="19"/>
    </row>
    <row r="513" spans="29:36" x14ac:dyDescent="0.3">
      <c r="AC513" s="16"/>
      <c r="AD513" s="17"/>
      <c r="AE513" s="18"/>
      <c r="AF513" s="21"/>
      <c r="AG513" s="21"/>
      <c r="AH513" s="21"/>
      <c r="AI513" s="19"/>
      <c r="AJ513" s="19"/>
    </row>
    <row r="514" spans="29:36" x14ac:dyDescent="0.3">
      <c r="AC514" s="16"/>
      <c r="AD514" s="17"/>
      <c r="AE514" s="18"/>
      <c r="AF514" s="21"/>
      <c r="AG514" s="21"/>
      <c r="AH514" s="21"/>
      <c r="AI514" s="19"/>
      <c r="AJ514" s="19"/>
    </row>
    <row r="515" spans="29:36" x14ac:dyDescent="0.3">
      <c r="AC515" s="16"/>
      <c r="AD515" s="17"/>
      <c r="AE515" s="18"/>
      <c r="AF515" s="21"/>
      <c r="AG515" s="21"/>
      <c r="AH515" s="21"/>
      <c r="AI515" s="19"/>
      <c r="AJ515" s="19"/>
    </row>
    <row r="516" spans="29:36" x14ac:dyDescent="0.3">
      <c r="AC516" s="16"/>
      <c r="AD516" s="17"/>
      <c r="AE516" s="18"/>
      <c r="AF516" s="21"/>
      <c r="AG516" s="21"/>
      <c r="AH516" s="21"/>
      <c r="AI516" s="19"/>
      <c r="AJ516" s="19"/>
    </row>
    <row r="517" spans="29:36" x14ac:dyDescent="0.3">
      <c r="AC517" s="16"/>
      <c r="AD517" s="17"/>
      <c r="AE517" s="18"/>
      <c r="AF517" s="21"/>
      <c r="AG517" s="21"/>
      <c r="AH517" s="21"/>
      <c r="AI517" s="19"/>
      <c r="AJ517" s="19"/>
    </row>
    <row r="518" spans="29:36" x14ac:dyDescent="0.3">
      <c r="AC518" s="16"/>
      <c r="AD518" s="17"/>
      <c r="AE518" s="18"/>
      <c r="AF518" s="21"/>
      <c r="AG518" s="21"/>
      <c r="AH518" s="21"/>
      <c r="AI518" s="19"/>
      <c r="AJ518" s="19"/>
    </row>
    <row r="519" spans="29:36" x14ac:dyDescent="0.3">
      <c r="AC519" s="16"/>
      <c r="AD519" s="17"/>
      <c r="AE519" s="18"/>
      <c r="AF519" s="21"/>
      <c r="AG519" s="21"/>
      <c r="AH519" s="21"/>
      <c r="AI519" s="19"/>
      <c r="AJ519" s="19"/>
    </row>
    <row r="520" spans="29:36" x14ac:dyDescent="0.3">
      <c r="AC520" s="16"/>
      <c r="AD520" s="17"/>
      <c r="AE520" s="18"/>
      <c r="AF520" s="21"/>
      <c r="AG520" s="21"/>
      <c r="AH520" s="21"/>
      <c r="AI520" s="19"/>
      <c r="AJ520" s="19"/>
    </row>
    <row r="521" spans="29:36" x14ac:dyDescent="0.3">
      <c r="AC521" s="16"/>
      <c r="AD521" s="17"/>
      <c r="AE521" s="18"/>
      <c r="AF521" s="21"/>
      <c r="AG521" s="21"/>
      <c r="AH521" s="21"/>
      <c r="AI521" s="19"/>
      <c r="AJ521" s="19"/>
    </row>
    <row r="522" spans="29:36" x14ac:dyDescent="0.3">
      <c r="AC522" s="16"/>
      <c r="AD522" s="17"/>
      <c r="AE522" s="18"/>
      <c r="AF522" s="21"/>
      <c r="AG522" s="21"/>
      <c r="AH522" s="21"/>
      <c r="AI522" s="19"/>
      <c r="AJ522" s="19"/>
    </row>
    <row r="523" spans="29:36" x14ac:dyDescent="0.3">
      <c r="AC523" s="16"/>
      <c r="AD523" s="17"/>
      <c r="AE523" s="18"/>
      <c r="AF523" s="21"/>
      <c r="AG523" s="21"/>
      <c r="AH523" s="21"/>
      <c r="AI523" s="19"/>
      <c r="AJ523" s="19"/>
    </row>
    <row r="524" spans="29:36" x14ac:dyDescent="0.3">
      <c r="AC524" s="16"/>
      <c r="AD524" s="17"/>
      <c r="AE524" s="18"/>
      <c r="AF524" s="21"/>
      <c r="AG524" s="21"/>
      <c r="AH524" s="21"/>
      <c r="AI524" s="19"/>
      <c r="AJ524" s="19"/>
    </row>
    <row r="525" spans="29:36" x14ac:dyDescent="0.3">
      <c r="AC525" s="16"/>
      <c r="AD525" s="17"/>
      <c r="AE525" s="18"/>
      <c r="AF525" s="21"/>
      <c r="AG525" s="21"/>
      <c r="AH525" s="21"/>
      <c r="AI525" s="19"/>
      <c r="AJ525" s="19"/>
    </row>
    <row r="526" spans="29:36" x14ac:dyDescent="0.3">
      <c r="AC526" s="16"/>
      <c r="AD526" s="17"/>
      <c r="AE526" s="18"/>
      <c r="AF526" s="21"/>
      <c r="AG526" s="21"/>
      <c r="AH526" s="21"/>
      <c r="AI526" s="19"/>
      <c r="AJ526" s="19"/>
    </row>
    <row r="527" spans="29:36" x14ac:dyDescent="0.3">
      <c r="AC527" s="16"/>
      <c r="AD527" s="17"/>
      <c r="AE527" s="18"/>
      <c r="AF527" s="21"/>
      <c r="AG527" s="21"/>
      <c r="AH527" s="21"/>
      <c r="AI527" s="19"/>
      <c r="AJ527" s="19"/>
    </row>
    <row r="528" spans="29:36" x14ac:dyDescent="0.3">
      <c r="AC528" s="16"/>
      <c r="AD528" s="17"/>
      <c r="AE528" s="18"/>
      <c r="AF528" s="21"/>
      <c r="AG528" s="21"/>
      <c r="AH528" s="21"/>
      <c r="AI528" s="19"/>
      <c r="AJ528" s="19"/>
    </row>
    <row r="529" spans="29:36" x14ac:dyDescent="0.3">
      <c r="AC529" s="16"/>
      <c r="AD529" s="17"/>
      <c r="AE529" s="18"/>
      <c r="AF529" s="21"/>
      <c r="AG529" s="21"/>
      <c r="AH529" s="21"/>
      <c r="AI529" s="19"/>
      <c r="AJ529" s="19"/>
    </row>
    <row r="530" spans="29:36" x14ac:dyDescent="0.3">
      <c r="AC530" s="16"/>
      <c r="AD530" s="17"/>
      <c r="AE530" s="18"/>
      <c r="AF530" s="21"/>
      <c r="AG530" s="21"/>
      <c r="AH530" s="21"/>
      <c r="AI530" s="19"/>
      <c r="AJ530" s="19"/>
    </row>
    <row r="531" spans="29:36" x14ac:dyDescent="0.3">
      <c r="AC531" s="16"/>
      <c r="AD531" s="17"/>
      <c r="AE531" s="18"/>
      <c r="AF531" s="21"/>
      <c r="AG531" s="21"/>
      <c r="AH531" s="21"/>
      <c r="AI531" s="19"/>
      <c r="AJ531" s="19"/>
    </row>
    <row r="532" spans="29:36" x14ac:dyDescent="0.3">
      <c r="AC532" s="16"/>
      <c r="AD532" s="17"/>
      <c r="AE532" s="18"/>
      <c r="AF532" s="21"/>
      <c r="AG532" s="21"/>
      <c r="AH532" s="21"/>
      <c r="AI532" s="19"/>
      <c r="AJ532" s="19"/>
    </row>
    <row r="533" spans="29:36" x14ac:dyDescent="0.3">
      <c r="AC533" s="16"/>
      <c r="AD533" s="17"/>
      <c r="AE533" s="18"/>
      <c r="AF533" s="21"/>
      <c r="AG533" s="21"/>
      <c r="AH533" s="21"/>
      <c r="AI533" s="19"/>
      <c r="AJ533" s="19"/>
    </row>
    <row r="534" spans="29:36" x14ac:dyDescent="0.3">
      <c r="AC534" s="16"/>
      <c r="AD534" s="17"/>
      <c r="AE534" s="18"/>
      <c r="AF534" s="21"/>
      <c r="AG534" s="21"/>
      <c r="AH534" s="21"/>
      <c r="AI534" s="19"/>
      <c r="AJ534" s="19"/>
    </row>
    <row r="535" spans="29:36" x14ac:dyDescent="0.3">
      <c r="AC535" s="16"/>
      <c r="AD535" s="17"/>
      <c r="AE535" s="18"/>
      <c r="AF535" s="21"/>
      <c r="AG535" s="21"/>
      <c r="AH535" s="21"/>
      <c r="AI535" s="19"/>
      <c r="AJ535" s="19"/>
    </row>
    <row r="536" spans="29:36" x14ac:dyDescent="0.3">
      <c r="AC536" s="16"/>
      <c r="AD536" s="17"/>
      <c r="AE536" s="18"/>
      <c r="AF536" s="21"/>
      <c r="AG536" s="21"/>
      <c r="AH536" s="21"/>
      <c r="AI536" s="19"/>
      <c r="AJ536" s="19"/>
    </row>
    <row r="537" spans="29:36" x14ac:dyDescent="0.3">
      <c r="AC537" s="16"/>
      <c r="AD537" s="17"/>
      <c r="AE537" s="18"/>
      <c r="AF537" s="21"/>
      <c r="AG537" s="21"/>
      <c r="AH537" s="21"/>
      <c r="AI537" s="19"/>
      <c r="AJ537" s="19"/>
    </row>
    <row r="538" spans="29:36" x14ac:dyDescent="0.3">
      <c r="AC538" s="16"/>
      <c r="AD538" s="17"/>
      <c r="AE538" s="18"/>
      <c r="AF538" s="21"/>
      <c r="AG538" s="21"/>
      <c r="AH538" s="21"/>
      <c r="AI538" s="19"/>
      <c r="AJ538" s="19"/>
    </row>
    <row r="539" spans="29:36" x14ac:dyDescent="0.3">
      <c r="AC539" s="16"/>
      <c r="AD539" s="17"/>
      <c r="AE539" s="18"/>
      <c r="AF539" s="21"/>
      <c r="AG539" s="21"/>
      <c r="AH539" s="21"/>
      <c r="AI539" s="19"/>
      <c r="AJ539" s="19"/>
    </row>
    <row r="540" spans="29:36" x14ac:dyDescent="0.3">
      <c r="AC540" s="16"/>
      <c r="AD540" s="17"/>
      <c r="AE540" s="18"/>
      <c r="AF540" s="21"/>
      <c r="AG540" s="21"/>
      <c r="AH540" s="21"/>
      <c r="AI540" s="19"/>
      <c r="AJ540" s="19"/>
    </row>
    <row r="541" spans="29:36" x14ac:dyDescent="0.3">
      <c r="AC541" s="16"/>
      <c r="AD541" s="17"/>
      <c r="AE541" s="18"/>
      <c r="AF541" s="21"/>
      <c r="AG541" s="21"/>
      <c r="AH541" s="21"/>
      <c r="AI541" s="19"/>
      <c r="AJ541" s="19"/>
    </row>
    <row r="542" spans="29:36" x14ac:dyDescent="0.3">
      <c r="AC542" s="16"/>
      <c r="AD542" s="17"/>
      <c r="AE542" s="18"/>
      <c r="AF542" s="21"/>
      <c r="AG542" s="21"/>
      <c r="AH542" s="21"/>
      <c r="AI542" s="19"/>
      <c r="AJ542" s="19"/>
    </row>
    <row r="543" spans="29:36" x14ac:dyDescent="0.3">
      <c r="AC543" s="16"/>
      <c r="AD543" s="17"/>
      <c r="AE543" s="18"/>
      <c r="AF543" s="21"/>
      <c r="AG543" s="21"/>
      <c r="AH543" s="21"/>
      <c r="AI543" s="19"/>
      <c r="AJ543" s="19"/>
    </row>
    <row r="544" spans="29:36" x14ac:dyDescent="0.3">
      <c r="AC544" s="16"/>
      <c r="AD544" s="17"/>
      <c r="AE544" s="18"/>
      <c r="AF544" s="21"/>
      <c r="AG544" s="21"/>
      <c r="AH544" s="21"/>
      <c r="AI544" s="19"/>
      <c r="AJ544" s="19"/>
    </row>
    <row r="545" spans="29:36" x14ac:dyDescent="0.3">
      <c r="AC545" s="16"/>
      <c r="AD545" s="17"/>
      <c r="AE545" s="18"/>
      <c r="AF545" s="21"/>
      <c r="AG545" s="21"/>
      <c r="AH545" s="21"/>
      <c r="AI545" s="19"/>
      <c r="AJ545" s="19"/>
    </row>
    <row r="546" spans="29:36" x14ac:dyDescent="0.3">
      <c r="AC546" s="16"/>
      <c r="AD546" s="17"/>
      <c r="AE546" s="18"/>
      <c r="AF546" s="21"/>
      <c r="AG546" s="21"/>
      <c r="AH546" s="21"/>
      <c r="AI546" s="19"/>
      <c r="AJ546" s="19"/>
    </row>
    <row r="547" spans="29:36" x14ac:dyDescent="0.3">
      <c r="AC547" s="16"/>
      <c r="AD547" s="17"/>
      <c r="AE547" s="18"/>
      <c r="AF547" s="21"/>
      <c r="AG547" s="21"/>
      <c r="AH547" s="21"/>
      <c r="AI547" s="19"/>
      <c r="AJ547" s="19"/>
    </row>
    <row r="548" spans="29:36" x14ac:dyDescent="0.3">
      <c r="AC548" s="16"/>
      <c r="AD548" s="17"/>
      <c r="AE548" s="18"/>
      <c r="AF548" s="21"/>
      <c r="AG548" s="21"/>
      <c r="AH548" s="21"/>
      <c r="AI548" s="19"/>
      <c r="AJ548" s="19"/>
    </row>
    <row r="549" spans="29:36" x14ac:dyDescent="0.3">
      <c r="AC549" s="16"/>
      <c r="AD549" s="17"/>
      <c r="AE549" s="18"/>
      <c r="AF549" s="21"/>
      <c r="AG549" s="21"/>
      <c r="AH549" s="21"/>
      <c r="AI549" s="19"/>
      <c r="AJ549" s="19"/>
    </row>
    <row r="550" spans="29:36" x14ac:dyDescent="0.3">
      <c r="AC550" s="16"/>
      <c r="AD550" s="17"/>
      <c r="AE550" s="18"/>
      <c r="AF550" s="21"/>
      <c r="AG550" s="21"/>
      <c r="AH550" s="21"/>
      <c r="AI550" s="19"/>
      <c r="AJ550" s="19"/>
    </row>
    <row r="551" spans="29:36" x14ac:dyDescent="0.3">
      <c r="AC551" s="16"/>
      <c r="AD551" s="17"/>
      <c r="AE551" s="18"/>
      <c r="AF551" s="21"/>
      <c r="AG551" s="21"/>
      <c r="AH551" s="21"/>
      <c r="AI551" s="19"/>
      <c r="AJ551" s="19"/>
    </row>
    <row r="552" spans="29:36" x14ac:dyDescent="0.3">
      <c r="AC552" s="16"/>
      <c r="AD552" s="17"/>
      <c r="AE552" s="18"/>
      <c r="AF552" s="21"/>
      <c r="AG552" s="21"/>
      <c r="AH552" s="21"/>
      <c r="AI552" s="19"/>
      <c r="AJ552" s="19"/>
    </row>
    <row r="553" spans="29:36" x14ac:dyDescent="0.3">
      <c r="AC553" s="16"/>
      <c r="AD553" s="17"/>
      <c r="AE553" s="18"/>
      <c r="AF553" s="21"/>
      <c r="AG553" s="21"/>
      <c r="AH553" s="21"/>
      <c r="AI553" s="19"/>
      <c r="AJ553" s="19"/>
    </row>
    <row r="554" spans="29:36" x14ac:dyDescent="0.3">
      <c r="AC554" s="16"/>
      <c r="AD554" s="17"/>
      <c r="AE554" s="18"/>
      <c r="AF554" s="21"/>
      <c r="AG554" s="21"/>
      <c r="AH554" s="21"/>
      <c r="AI554" s="19"/>
      <c r="AJ554" s="19"/>
    </row>
    <row r="555" spans="29:36" x14ac:dyDescent="0.3">
      <c r="AC555" s="16"/>
      <c r="AD555" s="17"/>
      <c r="AE555" s="18"/>
      <c r="AF555" s="21"/>
      <c r="AG555" s="21"/>
      <c r="AH555" s="21"/>
      <c r="AI555" s="19"/>
      <c r="AJ555" s="19"/>
    </row>
    <row r="556" spans="29:36" x14ac:dyDescent="0.3">
      <c r="AC556" s="16"/>
      <c r="AD556" s="17"/>
      <c r="AE556" s="18"/>
      <c r="AF556" s="21"/>
      <c r="AG556" s="21"/>
      <c r="AH556" s="21"/>
      <c r="AI556" s="19"/>
      <c r="AJ556" s="19"/>
    </row>
    <row r="557" spans="29:36" x14ac:dyDescent="0.3">
      <c r="AC557" s="16"/>
      <c r="AD557" s="17"/>
      <c r="AE557" s="18"/>
      <c r="AF557" s="21"/>
      <c r="AG557" s="21"/>
      <c r="AH557" s="21"/>
      <c r="AI557" s="19"/>
      <c r="AJ557" s="19"/>
    </row>
    <row r="558" spans="29:36" x14ac:dyDescent="0.3">
      <c r="AC558" s="16"/>
      <c r="AD558" s="17"/>
      <c r="AE558" s="18"/>
      <c r="AF558" s="21"/>
      <c r="AG558" s="21"/>
      <c r="AH558" s="21"/>
      <c r="AI558" s="19"/>
      <c r="AJ558" s="19"/>
    </row>
    <row r="559" spans="29:36" x14ac:dyDescent="0.3">
      <c r="AC559" s="16"/>
      <c r="AD559" s="17"/>
      <c r="AE559" s="18"/>
      <c r="AF559" s="21"/>
      <c r="AG559" s="21"/>
      <c r="AH559" s="21"/>
      <c r="AI559" s="19"/>
      <c r="AJ559" s="19"/>
    </row>
    <row r="560" spans="29:36" x14ac:dyDescent="0.3">
      <c r="AC560" s="16"/>
      <c r="AD560" s="17"/>
      <c r="AE560" s="18"/>
      <c r="AF560" s="21"/>
      <c r="AG560" s="21"/>
      <c r="AH560" s="21"/>
      <c r="AI560" s="19"/>
      <c r="AJ560" s="19"/>
    </row>
    <row r="561" spans="29:36" x14ac:dyDescent="0.3">
      <c r="AC561" s="16"/>
      <c r="AD561" s="17"/>
      <c r="AE561" s="18"/>
      <c r="AF561" s="21"/>
      <c r="AG561" s="21"/>
      <c r="AH561" s="21"/>
      <c r="AI561" s="19"/>
      <c r="AJ561" s="19"/>
    </row>
    <row r="562" spans="29:36" x14ac:dyDescent="0.3">
      <c r="AC562" s="16"/>
      <c r="AD562" s="17"/>
      <c r="AE562" s="18"/>
      <c r="AF562" s="21"/>
      <c r="AG562" s="21"/>
      <c r="AH562" s="21"/>
      <c r="AI562" s="19"/>
      <c r="AJ562" s="19"/>
    </row>
    <row r="563" spans="29:36" x14ac:dyDescent="0.3">
      <c r="AC563" s="16"/>
      <c r="AD563" s="17"/>
      <c r="AE563" s="18"/>
      <c r="AF563" s="21"/>
      <c r="AG563" s="21"/>
      <c r="AH563" s="21"/>
      <c r="AI563" s="19"/>
      <c r="AJ563" s="19"/>
    </row>
    <row r="564" spans="29:36" x14ac:dyDescent="0.3">
      <c r="AC564" s="16"/>
      <c r="AD564" s="17"/>
      <c r="AE564" s="18"/>
      <c r="AF564" s="21"/>
      <c r="AG564" s="21"/>
      <c r="AH564" s="21"/>
      <c r="AI564" s="19"/>
      <c r="AJ564" s="19"/>
    </row>
    <row r="565" spans="29:36" x14ac:dyDescent="0.3">
      <c r="AC565" s="16"/>
      <c r="AD565" s="17"/>
      <c r="AE565" s="18"/>
      <c r="AF565" s="21"/>
      <c r="AG565" s="21"/>
      <c r="AH565" s="21"/>
      <c r="AI565" s="19"/>
      <c r="AJ565" s="19"/>
    </row>
    <row r="566" spans="29:36" x14ac:dyDescent="0.3">
      <c r="AC566" s="16"/>
      <c r="AD566" s="17"/>
      <c r="AE566" s="18"/>
      <c r="AF566" s="21"/>
      <c r="AG566" s="21"/>
      <c r="AH566" s="21"/>
      <c r="AI566" s="19"/>
      <c r="AJ566" s="19"/>
    </row>
    <row r="567" spans="29:36" x14ac:dyDescent="0.3">
      <c r="AC567" s="16"/>
      <c r="AD567" s="17"/>
      <c r="AE567" s="18"/>
      <c r="AF567" s="21"/>
      <c r="AG567" s="21"/>
      <c r="AH567" s="21"/>
      <c r="AI567" s="19"/>
      <c r="AJ567" s="19"/>
    </row>
    <row r="568" spans="29:36" x14ac:dyDescent="0.3">
      <c r="AC568" s="16"/>
      <c r="AD568" s="17"/>
      <c r="AE568" s="18"/>
      <c r="AF568" s="21"/>
      <c r="AG568" s="21"/>
      <c r="AH568" s="21"/>
      <c r="AI568" s="19"/>
      <c r="AJ568" s="19"/>
    </row>
    <row r="569" spans="29:36" x14ac:dyDescent="0.3">
      <c r="AC569" s="16"/>
      <c r="AD569" s="17"/>
      <c r="AE569" s="18"/>
      <c r="AF569" s="21"/>
      <c r="AG569" s="21"/>
      <c r="AH569" s="21"/>
      <c r="AI569" s="19"/>
      <c r="AJ569" s="19"/>
    </row>
    <row r="570" spans="29:36" x14ac:dyDescent="0.3">
      <c r="AC570" s="16"/>
      <c r="AD570" s="17"/>
      <c r="AE570" s="18"/>
      <c r="AF570" s="21"/>
      <c r="AG570" s="21"/>
      <c r="AH570" s="21"/>
      <c r="AI570" s="19"/>
      <c r="AJ570" s="19"/>
    </row>
    <row r="571" spans="29:36" x14ac:dyDescent="0.3">
      <c r="AC571" s="16"/>
      <c r="AD571" s="17"/>
      <c r="AE571" s="18"/>
      <c r="AF571" s="21"/>
      <c r="AG571" s="21"/>
      <c r="AH571" s="21"/>
      <c r="AI571" s="19"/>
      <c r="AJ571" s="19"/>
    </row>
    <row r="572" spans="29:36" x14ac:dyDescent="0.3">
      <c r="AC572" s="16"/>
      <c r="AD572" s="17"/>
      <c r="AE572" s="18"/>
      <c r="AF572" s="21"/>
      <c r="AG572" s="21"/>
      <c r="AH572" s="21"/>
      <c r="AI572" s="19"/>
      <c r="AJ572" s="19"/>
    </row>
    <row r="573" spans="29:36" x14ac:dyDescent="0.3">
      <c r="AC573" s="16"/>
      <c r="AD573" s="17"/>
      <c r="AE573" s="18"/>
      <c r="AF573" s="21"/>
      <c r="AG573" s="21"/>
      <c r="AH573" s="21"/>
      <c r="AI573" s="19"/>
      <c r="AJ573" s="19"/>
    </row>
    <row r="574" spans="29:36" x14ac:dyDescent="0.3">
      <c r="AC574" s="16"/>
      <c r="AD574" s="17"/>
      <c r="AE574" s="18"/>
      <c r="AF574" s="21"/>
      <c r="AG574" s="21"/>
      <c r="AH574" s="21"/>
      <c r="AI574" s="19"/>
      <c r="AJ574" s="19"/>
    </row>
    <row r="575" spans="29:36" x14ac:dyDescent="0.3">
      <c r="AC575" s="16"/>
      <c r="AD575" s="17"/>
      <c r="AE575" s="18"/>
      <c r="AF575" s="21"/>
      <c r="AG575" s="21"/>
      <c r="AH575" s="21"/>
      <c r="AI575" s="19"/>
      <c r="AJ575" s="19"/>
    </row>
    <row r="576" spans="29:36" x14ac:dyDescent="0.3">
      <c r="AC576" s="16"/>
      <c r="AD576" s="17"/>
      <c r="AE576" s="18"/>
      <c r="AF576" s="21"/>
      <c r="AG576" s="21"/>
      <c r="AH576" s="21"/>
      <c r="AI576" s="19"/>
      <c r="AJ576" s="19"/>
    </row>
    <row r="577" spans="29:36" x14ac:dyDescent="0.3">
      <c r="AC577" s="16"/>
      <c r="AD577" s="17"/>
      <c r="AE577" s="18"/>
      <c r="AF577" s="21"/>
      <c r="AG577" s="21"/>
      <c r="AH577" s="21"/>
      <c r="AI577" s="19"/>
      <c r="AJ577" s="19"/>
    </row>
    <row r="578" spans="29:36" x14ac:dyDescent="0.3">
      <c r="AC578" s="16"/>
      <c r="AD578" s="17"/>
      <c r="AE578" s="18"/>
      <c r="AF578" s="21"/>
      <c r="AG578" s="21"/>
      <c r="AH578" s="21"/>
      <c r="AI578" s="19"/>
      <c r="AJ578" s="19"/>
    </row>
    <row r="579" spans="29:36" x14ac:dyDescent="0.3">
      <c r="AC579" s="16"/>
      <c r="AD579" s="17"/>
      <c r="AE579" s="18"/>
      <c r="AF579" s="21"/>
      <c r="AG579" s="21"/>
      <c r="AH579" s="21"/>
      <c r="AI579" s="19"/>
      <c r="AJ579" s="19"/>
    </row>
    <row r="580" spans="29:36" x14ac:dyDescent="0.3">
      <c r="AC580" s="16"/>
      <c r="AD580" s="17"/>
      <c r="AE580" s="18"/>
      <c r="AF580" s="21"/>
      <c r="AG580" s="21"/>
      <c r="AH580" s="21"/>
      <c r="AI580" s="19"/>
      <c r="AJ580" s="19"/>
    </row>
    <row r="581" spans="29:36" x14ac:dyDescent="0.3">
      <c r="AC581" s="16"/>
      <c r="AD581" s="17"/>
      <c r="AE581" s="18"/>
      <c r="AF581" s="21"/>
      <c r="AG581" s="21"/>
      <c r="AH581" s="21"/>
      <c r="AI581" s="19"/>
      <c r="AJ581" s="19"/>
    </row>
    <row r="582" spans="29:36" x14ac:dyDescent="0.3">
      <c r="AC582" s="16"/>
      <c r="AD582" s="17"/>
      <c r="AE582" s="18"/>
      <c r="AF582" s="21"/>
      <c r="AG582" s="21"/>
      <c r="AH582" s="21"/>
      <c r="AI582" s="19"/>
      <c r="AJ582" s="19"/>
    </row>
    <row r="583" spans="29:36" x14ac:dyDescent="0.3">
      <c r="AC583" s="16"/>
      <c r="AD583" s="17"/>
      <c r="AE583" s="18"/>
      <c r="AF583" s="21"/>
      <c r="AG583" s="21"/>
      <c r="AH583" s="21"/>
      <c r="AI583" s="19"/>
      <c r="AJ583" s="19"/>
    </row>
    <row r="584" spans="29:36" x14ac:dyDescent="0.3">
      <c r="AC584" s="16"/>
      <c r="AD584" s="17"/>
      <c r="AE584" s="18"/>
      <c r="AF584" s="21"/>
      <c r="AG584" s="21"/>
      <c r="AH584" s="21"/>
      <c r="AI584" s="19"/>
      <c r="AJ584" s="19"/>
    </row>
    <row r="585" spans="29:36" x14ac:dyDescent="0.3">
      <c r="AC585" s="16"/>
      <c r="AD585" s="17"/>
      <c r="AE585" s="18"/>
      <c r="AF585" s="21"/>
      <c r="AG585" s="21"/>
      <c r="AH585" s="21"/>
      <c r="AI585" s="19"/>
      <c r="AJ585" s="19"/>
    </row>
    <row r="586" spans="29:36" x14ac:dyDescent="0.3">
      <c r="AC586" s="16"/>
      <c r="AD586" s="17"/>
      <c r="AE586" s="18"/>
      <c r="AF586" s="21"/>
      <c r="AG586" s="21"/>
      <c r="AH586" s="21"/>
      <c r="AI586" s="19"/>
      <c r="AJ586" s="19"/>
    </row>
    <row r="587" spans="29:36" x14ac:dyDescent="0.3">
      <c r="AC587" s="16"/>
      <c r="AD587" s="17"/>
      <c r="AE587" s="18"/>
      <c r="AF587" s="21"/>
      <c r="AG587" s="21"/>
      <c r="AH587" s="21"/>
      <c r="AI587" s="19"/>
      <c r="AJ587" s="19"/>
    </row>
    <row r="588" spans="29:36" x14ac:dyDescent="0.3">
      <c r="AC588" s="16"/>
      <c r="AD588" s="17"/>
      <c r="AE588" s="18"/>
      <c r="AF588" s="21"/>
      <c r="AG588" s="21"/>
      <c r="AH588" s="21"/>
      <c r="AI588" s="19"/>
      <c r="AJ588" s="19"/>
    </row>
    <row r="589" spans="29:36" x14ac:dyDescent="0.3">
      <c r="AC589" s="16"/>
      <c r="AD589" s="17"/>
      <c r="AE589" s="18"/>
      <c r="AF589" s="21"/>
      <c r="AG589" s="21"/>
      <c r="AH589" s="21"/>
      <c r="AI589" s="19"/>
      <c r="AJ589" s="19"/>
    </row>
    <row r="590" spans="29:36" x14ac:dyDescent="0.3">
      <c r="AC590" s="16"/>
      <c r="AD590" s="17"/>
      <c r="AE590" s="18"/>
      <c r="AF590" s="21"/>
      <c r="AG590" s="21"/>
      <c r="AH590" s="21"/>
      <c r="AI590" s="19"/>
      <c r="AJ590" s="19"/>
    </row>
    <row r="591" spans="29:36" x14ac:dyDescent="0.3">
      <c r="AC591" s="16"/>
      <c r="AD591" s="17"/>
      <c r="AE591" s="18"/>
      <c r="AF591" s="21"/>
      <c r="AG591" s="21"/>
      <c r="AH591" s="21"/>
      <c r="AI591" s="19"/>
      <c r="AJ591" s="19"/>
    </row>
    <row r="592" spans="29:36" x14ac:dyDescent="0.3">
      <c r="AC592" s="16"/>
      <c r="AD592" s="17"/>
      <c r="AE592" s="18"/>
      <c r="AF592" s="21"/>
      <c r="AG592" s="21"/>
      <c r="AH592" s="21"/>
      <c r="AI592" s="19"/>
      <c r="AJ592" s="19"/>
    </row>
    <row r="593" spans="29:36" x14ac:dyDescent="0.3">
      <c r="AC593" s="16"/>
      <c r="AD593" s="17"/>
      <c r="AE593" s="18"/>
      <c r="AF593" s="21"/>
      <c r="AG593" s="21"/>
      <c r="AH593" s="21"/>
      <c r="AI593" s="19"/>
      <c r="AJ593" s="19"/>
    </row>
    <row r="594" spans="29:36" x14ac:dyDescent="0.3">
      <c r="AC594" s="16"/>
      <c r="AD594" s="17"/>
      <c r="AE594" s="18"/>
      <c r="AF594" s="21"/>
      <c r="AG594" s="21"/>
      <c r="AH594" s="21"/>
      <c r="AI594" s="19"/>
      <c r="AJ594" s="19"/>
    </row>
    <row r="595" spans="29:36" x14ac:dyDescent="0.3">
      <c r="AC595" s="16"/>
      <c r="AD595" s="17"/>
      <c r="AE595" s="18"/>
      <c r="AF595" s="21"/>
      <c r="AG595" s="21"/>
      <c r="AH595" s="21"/>
      <c r="AI595" s="19"/>
      <c r="AJ595" s="19"/>
    </row>
    <row r="596" spans="29:36" x14ac:dyDescent="0.3">
      <c r="AC596" s="16"/>
      <c r="AD596" s="17"/>
      <c r="AE596" s="18"/>
      <c r="AF596" s="21"/>
      <c r="AG596" s="21"/>
      <c r="AH596" s="21"/>
      <c r="AI596" s="19"/>
      <c r="AJ596" s="19"/>
    </row>
    <row r="597" spans="29:36" x14ac:dyDescent="0.3">
      <c r="AC597" s="16"/>
      <c r="AD597" s="17"/>
      <c r="AE597" s="18"/>
      <c r="AF597" s="21"/>
      <c r="AG597" s="21"/>
      <c r="AH597" s="21"/>
      <c r="AI597" s="19"/>
      <c r="AJ597" s="19"/>
    </row>
    <row r="598" spans="29:36" x14ac:dyDescent="0.3">
      <c r="AC598" s="16"/>
      <c r="AD598" s="17"/>
      <c r="AE598" s="18"/>
      <c r="AF598" s="21"/>
      <c r="AG598" s="21"/>
      <c r="AH598" s="21"/>
      <c r="AI598" s="19"/>
      <c r="AJ598" s="19"/>
    </row>
    <row r="599" spans="29:36" x14ac:dyDescent="0.3">
      <c r="AC599" s="16"/>
      <c r="AD599" s="17"/>
      <c r="AE599" s="18"/>
      <c r="AF599" s="21"/>
      <c r="AG599" s="21"/>
      <c r="AH599" s="21"/>
      <c r="AI599" s="19"/>
      <c r="AJ599" s="19"/>
    </row>
    <row r="600" spans="29:36" x14ac:dyDescent="0.3">
      <c r="AC600" s="16"/>
      <c r="AD600" s="17"/>
      <c r="AE600" s="18"/>
      <c r="AF600" s="21"/>
      <c r="AG600" s="21"/>
      <c r="AH600" s="21"/>
      <c r="AI600" s="19"/>
      <c r="AJ600" s="19"/>
    </row>
    <row r="601" spans="29:36" x14ac:dyDescent="0.3">
      <c r="AC601" s="16"/>
      <c r="AD601" s="17"/>
      <c r="AE601" s="18"/>
      <c r="AF601" s="21"/>
      <c r="AG601" s="21"/>
      <c r="AH601" s="21"/>
      <c r="AI601" s="19"/>
      <c r="AJ601" s="19"/>
    </row>
    <row r="602" spans="29:36" x14ac:dyDescent="0.3">
      <c r="AC602" s="16"/>
      <c r="AD602" s="17"/>
      <c r="AE602" s="18"/>
      <c r="AF602" s="21"/>
      <c r="AG602" s="21"/>
      <c r="AH602" s="21"/>
      <c r="AI602" s="19"/>
      <c r="AJ602" s="19"/>
    </row>
    <row r="603" spans="29:36" x14ac:dyDescent="0.3">
      <c r="AC603" s="16"/>
      <c r="AD603" s="17"/>
      <c r="AE603" s="18"/>
      <c r="AF603" s="21"/>
      <c r="AG603" s="21"/>
      <c r="AH603" s="21"/>
      <c r="AI603" s="19"/>
      <c r="AJ603" s="19"/>
    </row>
    <row r="604" spans="29:36" x14ac:dyDescent="0.3">
      <c r="AC604" s="16"/>
      <c r="AD604" s="17"/>
      <c r="AE604" s="18"/>
      <c r="AF604" s="21"/>
      <c r="AG604" s="21"/>
      <c r="AH604" s="21"/>
      <c r="AI604" s="19"/>
      <c r="AJ604" s="19"/>
    </row>
    <row r="605" spans="29:36" x14ac:dyDescent="0.3">
      <c r="AC605" s="16"/>
      <c r="AD605" s="17"/>
      <c r="AE605" s="18"/>
      <c r="AF605" s="21"/>
      <c r="AG605" s="21"/>
      <c r="AH605" s="21"/>
      <c r="AI605" s="19"/>
      <c r="AJ605" s="19"/>
    </row>
    <row r="606" spans="29:36" x14ac:dyDescent="0.3">
      <c r="AC606" s="16"/>
      <c r="AD606" s="17"/>
      <c r="AE606" s="18"/>
      <c r="AF606" s="21"/>
      <c r="AG606" s="21"/>
      <c r="AH606" s="21"/>
      <c r="AI606" s="19"/>
      <c r="AJ606" s="19"/>
    </row>
    <row r="607" spans="29:36" x14ac:dyDescent="0.3">
      <c r="AC607" s="16"/>
      <c r="AD607" s="17"/>
      <c r="AE607" s="18"/>
      <c r="AF607" s="21"/>
      <c r="AG607" s="21"/>
      <c r="AH607" s="21"/>
      <c r="AI607" s="19"/>
      <c r="AJ607" s="19"/>
    </row>
    <row r="608" spans="29:36" x14ac:dyDescent="0.3">
      <c r="AC608" s="16"/>
      <c r="AD608" s="17"/>
      <c r="AE608" s="18"/>
      <c r="AF608" s="21"/>
      <c r="AG608" s="21"/>
      <c r="AH608" s="21"/>
      <c r="AI608" s="19"/>
      <c r="AJ608" s="19"/>
    </row>
    <row r="609" spans="29:36" x14ac:dyDescent="0.3">
      <c r="AC609" s="16"/>
      <c r="AD609" s="17"/>
      <c r="AE609" s="18"/>
      <c r="AF609" s="21"/>
      <c r="AG609" s="21"/>
      <c r="AH609" s="21"/>
      <c r="AI609" s="19"/>
      <c r="AJ609" s="19"/>
    </row>
    <row r="610" spans="29:36" x14ac:dyDescent="0.3">
      <c r="AC610" s="16"/>
      <c r="AD610" s="17"/>
      <c r="AE610" s="18"/>
      <c r="AF610" s="21"/>
      <c r="AG610" s="21"/>
      <c r="AH610" s="21"/>
      <c r="AI610" s="19"/>
      <c r="AJ610" s="19"/>
    </row>
    <row r="611" spans="29:36" x14ac:dyDescent="0.3">
      <c r="AC611" s="16"/>
      <c r="AD611" s="17"/>
      <c r="AE611" s="18"/>
      <c r="AF611" s="21"/>
      <c r="AG611" s="21"/>
      <c r="AH611" s="21"/>
      <c r="AI611" s="19"/>
      <c r="AJ611" s="19"/>
    </row>
    <row r="612" spans="29:36" x14ac:dyDescent="0.3">
      <c r="AC612" s="16"/>
      <c r="AD612" s="17"/>
      <c r="AE612" s="18"/>
      <c r="AF612" s="21"/>
      <c r="AG612" s="21"/>
      <c r="AH612" s="21"/>
      <c r="AI612" s="19"/>
      <c r="AJ612" s="19"/>
    </row>
    <row r="613" spans="29:36" x14ac:dyDescent="0.3">
      <c r="AC613" s="16"/>
      <c r="AD613" s="17"/>
      <c r="AE613" s="18"/>
      <c r="AF613" s="21"/>
      <c r="AG613" s="21"/>
      <c r="AH613" s="21"/>
      <c r="AI613" s="19"/>
      <c r="AJ613" s="19"/>
    </row>
    <row r="614" spans="29:36" x14ac:dyDescent="0.3">
      <c r="AC614" s="16"/>
      <c r="AD614" s="17"/>
      <c r="AE614" s="18"/>
      <c r="AF614" s="21"/>
      <c r="AG614" s="21"/>
      <c r="AH614" s="21"/>
      <c r="AI614" s="19"/>
      <c r="AJ614" s="19"/>
    </row>
    <row r="615" spans="29:36" x14ac:dyDescent="0.3">
      <c r="AC615" s="16"/>
      <c r="AD615" s="17"/>
      <c r="AE615" s="18"/>
      <c r="AF615" s="21"/>
      <c r="AG615" s="21"/>
      <c r="AH615" s="21"/>
      <c r="AI615" s="19"/>
      <c r="AJ615" s="19"/>
    </row>
    <row r="616" spans="29:36" x14ac:dyDescent="0.3">
      <c r="AC616" s="16"/>
      <c r="AD616" s="17"/>
      <c r="AE616" s="18"/>
      <c r="AF616" s="21"/>
      <c r="AG616" s="21"/>
      <c r="AH616" s="21"/>
      <c r="AI616" s="19"/>
      <c r="AJ616" s="19"/>
    </row>
    <row r="617" spans="29:36" x14ac:dyDescent="0.3">
      <c r="AC617" s="16"/>
      <c r="AD617" s="17"/>
      <c r="AE617" s="18"/>
      <c r="AF617" s="21"/>
      <c r="AG617" s="21"/>
      <c r="AH617" s="21"/>
      <c r="AI617" s="19"/>
      <c r="AJ617" s="19"/>
    </row>
    <row r="618" spans="29:36" x14ac:dyDescent="0.3">
      <c r="AC618" s="16"/>
      <c r="AD618" s="17"/>
      <c r="AE618" s="18"/>
      <c r="AF618" s="21"/>
      <c r="AG618" s="21"/>
      <c r="AH618" s="21"/>
      <c r="AI618" s="19"/>
      <c r="AJ618" s="19"/>
    </row>
    <row r="619" spans="29:36" x14ac:dyDescent="0.3">
      <c r="AC619" s="16"/>
      <c r="AD619" s="17"/>
      <c r="AE619" s="18"/>
      <c r="AF619" s="21"/>
      <c r="AG619" s="21"/>
      <c r="AH619" s="21"/>
      <c r="AI619" s="19"/>
      <c r="AJ619" s="19"/>
    </row>
    <row r="620" spans="29:36" x14ac:dyDescent="0.3">
      <c r="AC620" s="16"/>
      <c r="AD620" s="17"/>
      <c r="AE620" s="18"/>
      <c r="AF620" s="21"/>
      <c r="AG620" s="21"/>
      <c r="AH620" s="21"/>
      <c r="AI620" s="19"/>
      <c r="AJ620" s="19"/>
    </row>
    <row r="621" spans="29:36" x14ac:dyDescent="0.3">
      <c r="AC621" s="16"/>
      <c r="AD621" s="17"/>
      <c r="AE621" s="18"/>
      <c r="AF621" s="21"/>
      <c r="AG621" s="21"/>
      <c r="AH621" s="21"/>
      <c r="AI621" s="19"/>
      <c r="AJ621" s="19"/>
    </row>
    <row r="622" spans="29:36" x14ac:dyDescent="0.3">
      <c r="AC622" s="16"/>
      <c r="AD622" s="17"/>
      <c r="AE622" s="18"/>
      <c r="AF622" s="21"/>
      <c r="AG622" s="21"/>
      <c r="AH622" s="21"/>
      <c r="AI622" s="19"/>
      <c r="AJ622" s="19"/>
    </row>
    <row r="623" spans="29:36" x14ac:dyDescent="0.3">
      <c r="AC623" s="16"/>
      <c r="AD623" s="17"/>
      <c r="AE623" s="18"/>
      <c r="AF623" s="21"/>
      <c r="AG623" s="21"/>
      <c r="AH623" s="21"/>
      <c r="AI623" s="19"/>
      <c r="AJ623" s="19"/>
    </row>
    <row r="624" spans="29:36" x14ac:dyDescent="0.3">
      <c r="AC624" s="16"/>
      <c r="AD624" s="17"/>
      <c r="AE624" s="18"/>
      <c r="AF624" s="21"/>
      <c r="AG624" s="21"/>
      <c r="AH624" s="21"/>
      <c r="AI624" s="19"/>
      <c r="AJ624" s="19"/>
    </row>
    <row r="625" spans="29:36" x14ac:dyDescent="0.3">
      <c r="AC625" s="16"/>
      <c r="AD625" s="17"/>
      <c r="AE625" s="18"/>
      <c r="AF625" s="21"/>
      <c r="AG625" s="21"/>
      <c r="AH625" s="21"/>
      <c r="AI625" s="19"/>
      <c r="AJ625" s="19"/>
    </row>
    <row r="626" spans="29:36" x14ac:dyDescent="0.3">
      <c r="AC626" s="16"/>
      <c r="AD626" s="17"/>
      <c r="AE626" s="18"/>
      <c r="AF626" s="21"/>
      <c r="AG626" s="21"/>
      <c r="AH626" s="21"/>
      <c r="AI626" s="19"/>
      <c r="AJ626" s="19"/>
    </row>
    <row r="627" spans="29:36" x14ac:dyDescent="0.3">
      <c r="AC627" s="16"/>
      <c r="AD627" s="17"/>
      <c r="AE627" s="18"/>
      <c r="AF627" s="21"/>
      <c r="AG627" s="21"/>
      <c r="AH627" s="21"/>
      <c r="AI627" s="19"/>
      <c r="AJ627" s="19"/>
    </row>
    <row r="628" spans="29:36" x14ac:dyDescent="0.3">
      <c r="AC628" s="16"/>
      <c r="AD628" s="17"/>
      <c r="AE628" s="18"/>
      <c r="AF628" s="21"/>
      <c r="AG628" s="21"/>
      <c r="AH628" s="21"/>
      <c r="AI628" s="19"/>
      <c r="AJ628" s="19"/>
    </row>
    <row r="629" spans="29:36" x14ac:dyDescent="0.3">
      <c r="AC629" s="16"/>
      <c r="AD629" s="17"/>
      <c r="AE629" s="18"/>
      <c r="AF629" s="21"/>
      <c r="AG629" s="21"/>
      <c r="AH629" s="21"/>
      <c r="AI629" s="19"/>
      <c r="AJ629" s="19"/>
    </row>
    <row r="630" spans="29:36" x14ac:dyDescent="0.3">
      <c r="AC630" s="16"/>
      <c r="AD630" s="17"/>
      <c r="AE630" s="18"/>
      <c r="AF630" s="21"/>
      <c r="AG630" s="21"/>
      <c r="AH630" s="21"/>
      <c r="AI630" s="19"/>
      <c r="AJ630" s="19"/>
    </row>
    <row r="631" spans="29:36" x14ac:dyDescent="0.3">
      <c r="AC631" s="16"/>
      <c r="AD631" s="17"/>
      <c r="AE631" s="18"/>
      <c r="AF631" s="21"/>
      <c r="AG631" s="21"/>
      <c r="AH631" s="21"/>
      <c r="AI631" s="19"/>
      <c r="AJ631" s="19"/>
    </row>
    <row r="632" spans="29:36" x14ac:dyDescent="0.3">
      <c r="AC632" s="16"/>
      <c r="AD632" s="17"/>
      <c r="AE632" s="18"/>
      <c r="AF632" s="21"/>
      <c r="AG632" s="21"/>
      <c r="AH632" s="21"/>
      <c r="AI632" s="19"/>
      <c r="AJ632" s="19"/>
    </row>
    <row r="633" spans="29:36" x14ac:dyDescent="0.3">
      <c r="AC633" s="16"/>
      <c r="AD633" s="17"/>
      <c r="AE633" s="18"/>
      <c r="AF633" s="21"/>
      <c r="AG633" s="21"/>
      <c r="AH633" s="21"/>
      <c r="AI633" s="19"/>
      <c r="AJ633" s="19"/>
    </row>
    <row r="634" spans="29:36" x14ac:dyDescent="0.3">
      <c r="AC634" s="16"/>
      <c r="AD634" s="17"/>
      <c r="AE634" s="18"/>
      <c r="AF634" s="21"/>
      <c r="AG634" s="21"/>
      <c r="AH634" s="21"/>
      <c r="AI634" s="19"/>
      <c r="AJ634" s="19"/>
    </row>
    <row r="635" spans="29:36" x14ac:dyDescent="0.3">
      <c r="AC635" s="16"/>
      <c r="AD635" s="17"/>
      <c r="AE635" s="18"/>
      <c r="AF635" s="21"/>
      <c r="AG635" s="21"/>
      <c r="AH635" s="21"/>
      <c r="AI635" s="19"/>
      <c r="AJ635" s="19"/>
    </row>
    <row r="636" spans="29:36" x14ac:dyDescent="0.3">
      <c r="AC636" s="16"/>
      <c r="AD636" s="17"/>
      <c r="AE636" s="18"/>
      <c r="AF636" s="21"/>
      <c r="AG636" s="21"/>
      <c r="AH636" s="21"/>
      <c r="AI636" s="19"/>
      <c r="AJ636" s="19"/>
    </row>
    <row r="637" spans="29:36" x14ac:dyDescent="0.3">
      <c r="AC637" s="16"/>
      <c r="AD637" s="17"/>
      <c r="AE637" s="18"/>
      <c r="AF637" s="21"/>
      <c r="AG637" s="21"/>
      <c r="AH637" s="21"/>
      <c r="AI637" s="19"/>
      <c r="AJ637" s="19"/>
    </row>
    <row r="638" spans="29:36" x14ac:dyDescent="0.3">
      <c r="AC638" s="16"/>
      <c r="AD638" s="17"/>
      <c r="AE638" s="18"/>
      <c r="AF638" s="21"/>
      <c r="AG638" s="21"/>
      <c r="AH638" s="21"/>
      <c r="AI638" s="19"/>
      <c r="AJ638" s="19"/>
    </row>
    <row r="639" spans="29:36" x14ac:dyDescent="0.3">
      <c r="AC639" s="16"/>
      <c r="AD639" s="17"/>
      <c r="AE639" s="18"/>
      <c r="AF639" s="21"/>
      <c r="AG639" s="21"/>
      <c r="AH639" s="21"/>
      <c r="AI639" s="19"/>
      <c r="AJ639" s="19"/>
    </row>
    <row r="640" spans="29:36" x14ac:dyDescent="0.3">
      <c r="AC640" s="16"/>
      <c r="AD640" s="17"/>
      <c r="AE640" s="18"/>
      <c r="AF640" s="21"/>
      <c r="AG640" s="21"/>
      <c r="AH640" s="21"/>
      <c r="AI640" s="19"/>
      <c r="AJ640" s="19"/>
    </row>
    <row r="641" spans="29:36" x14ac:dyDescent="0.3">
      <c r="AC641" s="16"/>
      <c r="AD641" s="17"/>
      <c r="AE641" s="18"/>
      <c r="AF641" s="21"/>
      <c r="AG641" s="21"/>
      <c r="AH641" s="21"/>
      <c r="AI641" s="19"/>
      <c r="AJ641" s="19"/>
    </row>
    <row r="642" spans="29:36" x14ac:dyDescent="0.3">
      <c r="AC642" s="16"/>
      <c r="AD642" s="17"/>
      <c r="AE642" s="18"/>
      <c r="AF642" s="21"/>
      <c r="AG642" s="21"/>
      <c r="AH642" s="21"/>
      <c r="AI642" s="19"/>
      <c r="AJ642" s="19"/>
    </row>
    <row r="643" spans="29:36" x14ac:dyDescent="0.3">
      <c r="AC643" s="16"/>
      <c r="AD643" s="17"/>
      <c r="AE643" s="18"/>
      <c r="AF643" s="21"/>
      <c r="AG643" s="21"/>
      <c r="AH643" s="21"/>
      <c r="AI643" s="19"/>
      <c r="AJ643" s="19"/>
    </row>
    <row r="644" spans="29:36" x14ac:dyDescent="0.3">
      <c r="AC644" s="16"/>
      <c r="AD644" s="17"/>
      <c r="AE644" s="18"/>
      <c r="AF644" s="21"/>
      <c r="AG644" s="21"/>
      <c r="AH644" s="21"/>
      <c r="AI644" s="19"/>
      <c r="AJ644" s="19"/>
    </row>
    <row r="645" spans="29:36" x14ac:dyDescent="0.3">
      <c r="AC645" s="16"/>
      <c r="AD645" s="17"/>
      <c r="AE645" s="18"/>
      <c r="AF645" s="21"/>
      <c r="AG645" s="21"/>
      <c r="AH645" s="21"/>
      <c r="AI645" s="19"/>
      <c r="AJ645" s="19"/>
    </row>
    <row r="646" spans="29:36" x14ac:dyDescent="0.3">
      <c r="AC646" s="16"/>
      <c r="AD646" s="17"/>
      <c r="AE646" s="18"/>
      <c r="AF646" s="21"/>
      <c r="AG646" s="21"/>
      <c r="AH646" s="21"/>
      <c r="AI646" s="19"/>
      <c r="AJ646" s="19"/>
    </row>
    <row r="647" spans="29:36" x14ac:dyDescent="0.3">
      <c r="AC647" s="16"/>
      <c r="AD647" s="17"/>
      <c r="AE647" s="18"/>
      <c r="AF647" s="21"/>
      <c r="AG647" s="21"/>
      <c r="AH647" s="21"/>
      <c r="AI647" s="19"/>
      <c r="AJ647" s="19"/>
    </row>
    <row r="648" spans="29:36" x14ac:dyDescent="0.3">
      <c r="AC648" s="16"/>
      <c r="AD648" s="17"/>
      <c r="AE648" s="18"/>
      <c r="AF648" s="21"/>
      <c r="AG648" s="21"/>
      <c r="AH648" s="21"/>
      <c r="AI648" s="19"/>
      <c r="AJ648" s="19"/>
    </row>
    <row r="649" spans="29:36" x14ac:dyDescent="0.3">
      <c r="AC649" s="16"/>
      <c r="AD649" s="17"/>
      <c r="AE649" s="18"/>
      <c r="AF649" s="21"/>
      <c r="AG649" s="21"/>
      <c r="AH649" s="21"/>
      <c r="AI649" s="19"/>
      <c r="AJ649" s="19"/>
    </row>
    <row r="650" spans="29:36" x14ac:dyDescent="0.3">
      <c r="AC650" s="16"/>
      <c r="AD650" s="17"/>
      <c r="AE650" s="18"/>
      <c r="AF650" s="21"/>
      <c r="AG650" s="21"/>
      <c r="AH650" s="21"/>
      <c r="AI650" s="19"/>
      <c r="AJ650" s="19"/>
    </row>
    <row r="651" spans="29:36" x14ac:dyDescent="0.3">
      <c r="AC651" s="16"/>
      <c r="AD651" s="17"/>
      <c r="AE651" s="18"/>
      <c r="AF651" s="21"/>
      <c r="AG651" s="21"/>
      <c r="AH651" s="21"/>
      <c r="AI651" s="19"/>
      <c r="AJ651" s="19"/>
    </row>
    <row r="652" spans="29:36" x14ac:dyDescent="0.3">
      <c r="AC652" s="16"/>
      <c r="AD652" s="17"/>
      <c r="AE652" s="18"/>
      <c r="AF652" s="21"/>
      <c r="AG652" s="21"/>
      <c r="AH652" s="21"/>
      <c r="AI652" s="19"/>
      <c r="AJ652" s="19"/>
    </row>
    <row r="653" spans="29:36" x14ac:dyDescent="0.3">
      <c r="AC653" s="16"/>
      <c r="AD653" s="20"/>
      <c r="AE653" s="18"/>
      <c r="AF653" s="21"/>
      <c r="AG653" s="21"/>
      <c r="AH653" s="21"/>
      <c r="AI653" s="19"/>
      <c r="AJ653" s="19"/>
    </row>
    <row r="654" spans="29:36" x14ac:dyDescent="0.3">
      <c r="AC654" s="16"/>
      <c r="AD654" s="20"/>
      <c r="AE654" s="18"/>
      <c r="AF654" s="21"/>
      <c r="AG654" s="21"/>
      <c r="AH654" s="21"/>
      <c r="AI654" s="19"/>
      <c r="AJ654" s="19"/>
    </row>
    <row r="655" spans="29:36" x14ac:dyDescent="0.3">
      <c r="AC655" s="16"/>
      <c r="AD655" s="20"/>
      <c r="AE655" s="18"/>
      <c r="AF655" s="21"/>
      <c r="AG655" s="21"/>
      <c r="AH655" s="21"/>
      <c r="AI655" s="19"/>
      <c r="AJ655" s="19"/>
    </row>
    <row r="656" spans="29:36" x14ac:dyDescent="0.3">
      <c r="AC656" s="16"/>
      <c r="AD656" s="20"/>
      <c r="AE656" s="18"/>
      <c r="AF656" s="21"/>
      <c r="AG656" s="21"/>
      <c r="AH656" s="21"/>
      <c r="AI656" s="19"/>
      <c r="AJ656" s="19"/>
    </row>
    <row r="657" spans="29:36" x14ac:dyDescent="0.3">
      <c r="AC657" s="16"/>
      <c r="AD657" s="20"/>
      <c r="AE657" s="18"/>
      <c r="AF657" s="21"/>
      <c r="AG657" s="21"/>
      <c r="AH657" s="21"/>
      <c r="AI657" s="19"/>
      <c r="AJ657" s="19"/>
    </row>
    <row r="658" spans="29:36" x14ac:dyDescent="0.3">
      <c r="AC658" s="16"/>
      <c r="AD658" s="20"/>
      <c r="AE658" s="18"/>
      <c r="AF658" s="21"/>
      <c r="AG658" s="21"/>
      <c r="AH658" s="21"/>
      <c r="AI658" s="19"/>
      <c r="AJ658" s="19"/>
    </row>
    <row r="659" spans="29:36" x14ac:dyDescent="0.3">
      <c r="AC659" s="16"/>
      <c r="AD659" s="20"/>
      <c r="AE659" s="18"/>
      <c r="AF659" s="21"/>
      <c r="AG659" s="21"/>
      <c r="AH659" s="21"/>
      <c r="AI659" s="19"/>
      <c r="AJ659" s="19"/>
    </row>
    <row r="660" spans="29:36" x14ac:dyDescent="0.3">
      <c r="AC660" s="16"/>
      <c r="AD660" s="20"/>
      <c r="AE660" s="18"/>
      <c r="AF660" s="21"/>
      <c r="AG660" s="21"/>
      <c r="AH660" s="21"/>
      <c r="AI660" s="19"/>
      <c r="AJ660" s="19"/>
    </row>
    <row r="661" spans="29:36" x14ac:dyDescent="0.3">
      <c r="AC661" s="16"/>
      <c r="AD661" s="20"/>
      <c r="AE661" s="18"/>
      <c r="AF661" s="21"/>
      <c r="AG661" s="21"/>
      <c r="AH661" s="21"/>
      <c r="AI661" s="19"/>
      <c r="AJ661" s="19"/>
    </row>
    <row r="662" spans="29:36" x14ac:dyDescent="0.3">
      <c r="AC662" s="16"/>
      <c r="AD662" s="20"/>
      <c r="AE662" s="18"/>
      <c r="AF662" s="21"/>
      <c r="AG662" s="21"/>
      <c r="AH662" s="21"/>
      <c r="AI662" s="19"/>
      <c r="AJ662" s="19"/>
    </row>
    <row r="663" spans="29:36" x14ac:dyDescent="0.3">
      <c r="AC663" s="16"/>
      <c r="AD663" s="20"/>
      <c r="AE663" s="18"/>
      <c r="AF663" s="21"/>
      <c r="AG663" s="21"/>
      <c r="AH663" s="21"/>
      <c r="AI663" s="19"/>
      <c r="AJ663" s="19"/>
    </row>
    <row r="664" spans="29:36" x14ac:dyDescent="0.3">
      <c r="AC664" s="16"/>
      <c r="AD664" s="20"/>
      <c r="AE664" s="18"/>
      <c r="AF664" s="21"/>
      <c r="AG664" s="21"/>
      <c r="AH664" s="21"/>
      <c r="AI664" s="19"/>
      <c r="AJ664" s="19"/>
    </row>
    <row r="665" spans="29:36" x14ac:dyDescent="0.3">
      <c r="AC665" s="16"/>
      <c r="AD665" s="20"/>
      <c r="AE665" s="18"/>
      <c r="AF665" s="21"/>
      <c r="AG665" s="21"/>
      <c r="AH665" s="21"/>
      <c r="AI665" s="19"/>
      <c r="AJ665" s="19"/>
    </row>
    <row r="666" spans="29:36" x14ac:dyDescent="0.3">
      <c r="AC666" s="16"/>
      <c r="AD666" s="20"/>
      <c r="AE666" s="18"/>
      <c r="AF666" s="21"/>
      <c r="AG666" s="21"/>
      <c r="AH666" s="21"/>
      <c r="AI666" s="19"/>
      <c r="AJ666" s="19"/>
    </row>
    <row r="667" spans="29:36" x14ac:dyDescent="0.3">
      <c r="AC667" s="16"/>
      <c r="AD667" s="20"/>
      <c r="AE667" s="18"/>
      <c r="AF667" s="21"/>
      <c r="AG667" s="21"/>
      <c r="AH667" s="21"/>
      <c r="AI667" s="19"/>
      <c r="AJ667" s="19"/>
    </row>
    <row r="668" spans="29:36" x14ac:dyDescent="0.3">
      <c r="AC668" s="16"/>
      <c r="AD668" s="20"/>
      <c r="AE668" s="18"/>
      <c r="AF668" s="21"/>
      <c r="AG668" s="21"/>
      <c r="AH668" s="21"/>
      <c r="AI668" s="19"/>
      <c r="AJ668" s="19"/>
    </row>
    <row r="669" spans="29:36" x14ac:dyDescent="0.3">
      <c r="AC669" s="16"/>
      <c r="AD669" s="20"/>
      <c r="AE669" s="18"/>
      <c r="AF669" s="21"/>
      <c r="AG669" s="21"/>
      <c r="AH669" s="21"/>
      <c r="AI669" s="19"/>
      <c r="AJ669" s="19"/>
    </row>
    <row r="670" spans="29:36" x14ac:dyDescent="0.3">
      <c r="AC670" s="16"/>
      <c r="AD670" s="20"/>
      <c r="AE670" s="18"/>
      <c r="AF670" s="21"/>
      <c r="AG670" s="21"/>
      <c r="AH670" s="21"/>
      <c r="AI670" s="19"/>
      <c r="AJ670" s="19"/>
    </row>
  </sheetData>
  <sheetProtection algorithmName="SHA-512" hashValue="VUb8l9EX3cdBfcFsoGt1JWsnqeIPricJ6GbRnZ3b5H2kr8O1wXTMr83jybfc9+qT78tdCmGpm/Zl8marZEYPvg==" saltValue="5DMKSoKQtG0OrJhlbtx0Mg==" spinCount="100000" sheet="1" scenarios="1" insertHyperlinks="0" sort="0" autoFilter="0" pivotTables="0"/>
  <sortState xmlns:xlrd2="http://schemas.microsoft.com/office/spreadsheetml/2017/richdata2" ref="AK55:AL61">
    <sortCondition descending="1" ref="AL56"/>
  </sortState>
  <mergeCells count="22">
    <mergeCell ref="BR2:BT2"/>
    <mergeCell ref="G3:L3"/>
    <mergeCell ref="AQ44:AR44"/>
    <mergeCell ref="BG2:BH2"/>
    <mergeCell ref="BJ2:BK2"/>
    <mergeCell ref="AT41:AW41"/>
    <mergeCell ref="AH19:AJ19"/>
    <mergeCell ref="AN39:AO39"/>
    <mergeCell ref="B89:P89"/>
    <mergeCell ref="M3:P3"/>
    <mergeCell ref="M2:P2"/>
    <mergeCell ref="M48:P48"/>
    <mergeCell ref="A1:B3"/>
    <mergeCell ref="C1:L2"/>
    <mergeCell ref="M1:P1"/>
    <mergeCell ref="N42:P44"/>
    <mergeCell ref="K42:M44"/>
    <mergeCell ref="A46:B48"/>
    <mergeCell ref="C46:L47"/>
    <mergeCell ref="M46:P46"/>
    <mergeCell ref="M47:P47"/>
    <mergeCell ref="G48:L48"/>
  </mergeCells>
  <conditionalFormatting sqref="AF380:AF382 AG418:AH418 AG436:AH436 AG454:AH455 AG472:AH472 AF377:AH378 AG380:AH380 AF365:AH375 AG382:AH382 AF413:AH414 AF401:AH411 AF431:AH432 AF419:AH429 AF449:AH450 AG452:AH452 AF437:AH447 AF467:AH468 AG470:AH470 AF456:AH465">
    <cfRule type="cellIs" dxfId="23" priority="23" operator="lessThan">
      <formula>200</formula>
    </cfRule>
  </conditionalFormatting>
  <conditionalFormatting sqref="AG416:AH416 AF416:AF418">
    <cfRule type="cellIs" dxfId="22" priority="22" operator="lessThan">
      <formula>200</formula>
    </cfRule>
  </conditionalFormatting>
  <conditionalFormatting sqref="AF415">
    <cfRule type="cellIs" dxfId="21" priority="21" operator="lessThan">
      <formula>200</formula>
    </cfRule>
  </conditionalFormatting>
  <conditionalFormatting sqref="AH417">
    <cfRule type="cellIs" dxfId="20" priority="20" operator="lessThan">
      <formula>200</formula>
    </cfRule>
  </conditionalFormatting>
  <conditionalFormatting sqref="AG434:AH434 AF434:AF436">
    <cfRule type="cellIs" dxfId="19" priority="19" operator="lessThan">
      <formula>200</formula>
    </cfRule>
  </conditionalFormatting>
  <conditionalFormatting sqref="AF433">
    <cfRule type="cellIs" dxfId="18" priority="18" operator="lessThan">
      <formula>200</formula>
    </cfRule>
  </conditionalFormatting>
  <conditionalFormatting sqref="AH435">
    <cfRule type="cellIs" dxfId="17" priority="17" operator="lessThan">
      <formula>200</formula>
    </cfRule>
  </conditionalFormatting>
  <conditionalFormatting sqref="AF452:AF454">
    <cfRule type="cellIs" dxfId="16" priority="16" operator="lessThan">
      <formula>200</formula>
    </cfRule>
  </conditionalFormatting>
  <conditionalFormatting sqref="AF470:AF472">
    <cfRule type="cellIs" dxfId="15" priority="15" operator="lessThan">
      <formula>200</formula>
    </cfRule>
  </conditionalFormatting>
  <conditionalFormatting sqref="AF455">
    <cfRule type="cellIs" dxfId="14" priority="14" operator="lessThan">
      <formula>200</formula>
    </cfRule>
  </conditionalFormatting>
  <conditionalFormatting sqref="AG488:AH488 AG481 AG473:AH480 AG482:AH483 AF488:AF490 AF485:AH486 AF473:AF483 AG526:AH526 AG562:AH562 AG580:AH580 AG652:AH652 AG645:AH645 AG635:AH640 AG490:AH490 AF491:AH501">
    <cfRule type="cellIs" dxfId="13" priority="13" operator="lessThan">
      <formula>300</formula>
    </cfRule>
  </conditionalFormatting>
  <conditionalFormatting sqref="AF503:AF508 AG503:AH504 AG506:AH508">
    <cfRule type="cellIs" dxfId="12" priority="12" operator="lessThan">
      <formula>300</formula>
    </cfRule>
  </conditionalFormatting>
  <conditionalFormatting sqref="AF509:AF519 AF524:AF526 AF521:AF522">
    <cfRule type="cellIs" dxfId="11" priority="11" operator="lessThan">
      <formula>300</formula>
    </cfRule>
  </conditionalFormatting>
  <conditionalFormatting sqref="AG509:AH516 AG517 AG524:AH524 AG521:AH522 AG518:AH519">
    <cfRule type="cellIs" dxfId="10" priority="10" operator="lessThan">
      <formula>300</formula>
    </cfRule>
  </conditionalFormatting>
  <conditionalFormatting sqref="AF527:AF537 AF539:AF540 AF542 AF544">
    <cfRule type="cellIs" dxfId="9" priority="9" operator="lessThan">
      <formula>300</formula>
    </cfRule>
  </conditionalFormatting>
  <conditionalFormatting sqref="AG560:AH560 AG557:AH558 AG545:AH555">
    <cfRule type="cellIs" dxfId="8" priority="7" operator="lessThan">
      <formula>300</formula>
    </cfRule>
  </conditionalFormatting>
  <conditionalFormatting sqref="AF557:AF558 AF560:AF562 AF545:AF555">
    <cfRule type="cellIs" dxfId="7" priority="8" operator="lessThan">
      <formula>300</formula>
    </cfRule>
  </conditionalFormatting>
  <conditionalFormatting sqref="AG578:AH578 AG575:AH576 AG563:AH573">
    <cfRule type="cellIs" dxfId="6" priority="5" operator="lessThan">
      <formula>300</formula>
    </cfRule>
  </conditionalFormatting>
  <conditionalFormatting sqref="AF575:AF576 AF578:AF580 AF563:AF572">
    <cfRule type="cellIs" dxfId="5" priority="6" operator="lessThan">
      <formula>300</formula>
    </cfRule>
  </conditionalFormatting>
  <conditionalFormatting sqref="AF574">
    <cfRule type="cellIs" dxfId="4" priority="4" operator="lessThan">
      <formula>300</formula>
    </cfRule>
  </conditionalFormatting>
  <conditionalFormatting sqref="AF573">
    <cfRule type="cellIs" dxfId="3" priority="3" operator="lessThan">
      <formula>300</formula>
    </cfRule>
  </conditionalFormatting>
  <conditionalFormatting sqref="AF652 AF647:AF648 AF650 AF635:AF645">
    <cfRule type="cellIs" dxfId="2" priority="2" operator="lessThan">
      <formula>300</formula>
    </cfRule>
  </conditionalFormatting>
  <conditionalFormatting sqref="AG641:AH642 AG647:AH648 AG644:AH644 AG643 AG650:AH650">
    <cfRule type="cellIs" dxfId="1" priority="1" operator="lessThan">
      <formula>300</formula>
    </cfRule>
  </conditionalFormatting>
  <printOptions horizontalCentered="1" verticalCentered="1"/>
  <pageMargins left="0.25" right="0.25" top="0.75" bottom="0.75" header="0.3" footer="0.3"/>
  <pageSetup paperSize="8" orientation="landscape" horizontalDpi="4294967292" verticalDpi="300" r:id="rId9"/>
  <drawing r:id="rId10"/>
  <extLst>
    <ext xmlns:x14="http://schemas.microsoft.com/office/spreadsheetml/2009/9/main" uri="{A8765BA9-456A-4dab-B4F3-ACF838C121DE}">
      <x14:slicerList>
        <x14:slicer r:id="rId11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AC639-E634-44E2-BCC1-6BD26741B56C}">
  <dimension ref="A1:F39"/>
  <sheetViews>
    <sheetView topLeftCell="A2" zoomScaleNormal="100" workbookViewId="0">
      <selection activeCell="A2" sqref="A1:XFD1048576"/>
    </sheetView>
  </sheetViews>
  <sheetFormatPr baseColWidth="10" defaultRowHeight="15" x14ac:dyDescent="0.25"/>
  <cols>
    <col min="1" max="1" width="11.140625" style="47" customWidth="1"/>
    <col min="2" max="5" width="17.42578125" style="47" bestFit="1" customWidth="1"/>
    <col min="6" max="6" width="17.5703125" style="47" customWidth="1"/>
    <col min="7" max="16384" width="11.42578125" style="47"/>
  </cols>
  <sheetData>
    <row r="1" spans="1:6" hidden="1" x14ac:dyDescent="0.25">
      <c r="A1" s="48"/>
      <c r="B1" s="64" t="s">
        <v>73</v>
      </c>
      <c r="C1" s="64"/>
      <c r="D1" s="64"/>
      <c r="E1" s="64"/>
      <c r="F1" s="64"/>
    </row>
    <row r="2" spans="1:6" x14ac:dyDescent="0.25">
      <c r="A2" s="48" t="s">
        <v>0</v>
      </c>
      <c r="B2" s="48" t="s">
        <v>114</v>
      </c>
      <c r="C2" s="48" t="s">
        <v>115</v>
      </c>
      <c r="D2" s="48" t="s">
        <v>116</v>
      </c>
      <c r="E2" s="48" t="s">
        <v>117</v>
      </c>
      <c r="F2" s="48" t="s">
        <v>74</v>
      </c>
    </row>
    <row r="3" spans="1:6" x14ac:dyDescent="0.25">
      <c r="A3" s="52" t="s">
        <v>7</v>
      </c>
      <c r="B3" s="50">
        <v>0.45285404448842487</v>
      </c>
      <c r="C3" s="50">
        <v>0.22297557464157841</v>
      </c>
      <c r="D3" s="50">
        <v>0.14155845510154907</v>
      </c>
      <c r="E3" s="50">
        <v>0.15119316741315503</v>
      </c>
      <c r="F3" s="50">
        <v>3.1418758355293716E-2</v>
      </c>
    </row>
    <row r="4" spans="1:6" x14ac:dyDescent="0.25">
      <c r="A4" s="52" t="s">
        <v>26</v>
      </c>
      <c r="B4" s="50">
        <v>0.47572444952845622</v>
      </c>
      <c r="C4" s="50">
        <v>0.23492454489742137</v>
      </c>
      <c r="D4" s="50">
        <v>0.11841862943631527</v>
      </c>
      <c r="E4" s="50">
        <v>0.1506824989266573</v>
      </c>
      <c r="F4" s="50">
        <v>2.0249877211151526E-2</v>
      </c>
    </row>
    <row r="5" spans="1:6" x14ac:dyDescent="0.25">
      <c r="A5" s="52" t="s">
        <v>27</v>
      </c>
      <c r="B5" s="50">
        <v>0.48763637610482902</v>
      </c>
      <c r="C5" s="50">
        <v>0.22021917901862301</v>
      </c>
      <c r="D5" s="50">
        <v>0.12253890042367127</v>
      </c>
      <c r="E5" s="50">
        <v>0.14735921508850106</v>
      </c>
      <c r="F5" s="50">
        <v>2.2246329364377922E-2</v>
      </c>
    </row>
    <row r="6" spans="1:6" x14ac:dyDescent="0.25">
      <c r="A6" s="52" t="s">
        <v>28</v>
      </c>
      <c r="B6" s="50">
        <v>0.46006492772054358</v>
      </c>
      <c r="C6" s="50">
        <v>0.26802524883091045</v>
      </c>
      <c r="D6" s="50">
        <v>0.11846952451983246</v>
      </c>
      <c r="E6" s="50">
        <v>0.13954686337922481</v>
      </c>
      <c r="F6" s="50">
        <v>1.3893435549485491E-2</v>
      </c>
    </row>
    <row r="7" spans="1:6" x14ac:dyDescent="0.25">
      <c r="A7" s="52" t="s">
        <v>29</v>
      </c>
      <c r="B7" s="50">
        <v>0.43212269711963158</v>
      </c>
      <c r="C7" s="50">
        <v>0.27446928956387273</v>
      </c>
      <c r="D7" s="50">
        <v>0.11687676956525878</v>
      </c>
      <c r="E7" s="50">
        <v>0.15405965119582238</v>
      </c>
      <c r="F7" s="50">
        <v>2.2471592555412267E-2</v>
      </c>
    </row>
    <row r="8" spans="1:6" x14ac:dyDescent="0.25">
      <c r="A8" s="52" t="s">
        <v>30</v>
      </c>
      <c r="B8" s="50">
        <v>0.43686170048285117</v>
      </c>
      <c r="C8" s="50">
        <v>0.26364006048113781</v>
      </c>
      <c r="D8" s="50">
        <v>0.13501543043130715</v>
      </c>
      <c r="E8" s="50">
        <v>0.14810900358224832</v>
      </c>
      <c r="F8" s="50">
        <v>1.6373805022456854E-2</v>
      </c>
    </row>
    <row r="9" spans="1:6" x14ac:dyDescent="0.25">
      <c r="A9" s="52" t="s">
        <v>31</v>
      </c>
      <c r="B9" s="50">
        <v>0.45641660866940081</v>
      </c>
      <c r="C9" s="50">
        <v>0.25136386673508809</v>
      </c>
      <c r="D9" s="50">
        <v>0.13434801299055887</v>
      </c>
      <c r="E9" s="50">
        <v>0.14111298704799857</v>
      </c>
      <c r="F9" s="50">
        <v>1.6758524556951031E-2</v>
      </c>
    </row>
    <row r="10" spans="1:6" x14ac:dyDescent="0.25">
      <c r="A10" s="52" t="s">
        <v>32</v>
      </c>
      <c r="B10" s="50">
        <v>0.44874227959418317</v>
      </c>
      <c r="C10" s="50">
        <v>0.29904338983387696</v>
      </c>
      <c r="D10" s="50">
        <v>0.11144340529822494</v>
      </c>
      <c r="E10" s="50">
        <v>0.127092874676863</v>
      </c>
      <c r="F10" s="50">
        <v>1.3678050596850433E-2</v>
      </c>
    </row>
    <row r="11" spans="1:6" x14ac:dyDescent="0.25">
      <c r="A11" s="52" t="s">
        <v>33</v>
      </c>
      <c r="B11" s="50">
        <v>0.43876789882529149</v>
      </c>
      <c r="C11" s="50">
        <v>0.31911006307239015</v>
      </c>
      <c r="D11" s="50">
        <v>0.10001643450246336</v>
      </c>
      <c r="E11" s="50">
        <v>0.11965616008556396</v>
      </c>
      <c r="F11" s="50">
        <v>2.2449443514289472E-2</v>
      </c>
    </row>
    <row r="12" spans="1:6" x14ac:dyDescent="0.25">
      <c r="A12" s="52" t="s">
        <v>34</v>
      </c>
      <c r="B12" s="50">
        <v>0.46676830330985891</v>
      </c>
      <c r="C12" s="50">
        <v>0.26745194228351704</v>
      </c>
      <c r="D12" s="50">
        <v>0.12536924430720983</v>
      </c>
      <c r="E12" s="50">
        <v>0.13144974766161113</v>
      </c>
      <c r="F12" s="50">
        <v>8.9607624378035631E-3</v>
      </c>
    </row>
    <row r="13" spans="1:6" x14ac:dyDescent="0.25">
      <c r="A13" s="52" t="s">
        <v>35</v>
      </c>
      <c r="B13" s="50">
        <v>0.48468142599568587</v>
      </c>
      <c r="C13" s="50">
        <v>0.24941754148141587</v>
      </c>
      <c r="D13" s="50">
        <v>0.12214164971744489</v>
      </c>
      <c r="E13" s="50">
        <v>0.13313973139384228</v>
      </c>
      <c r="F13" s="50">
        <v>1.0619651411609513E-2</v>
      </c>
    </row>
    <row r="14" spans="1:6" x14ac:dyDescent="0.25">
      <c r="A14" s="52" t="s">
        <v>36</v>
      </c>
      <c r="B14" s="50">
        <v>0.43769842179356078</v>
      </c>
      <c r="C14" s="50">
        <v>0.2466838695858565</v>
      </c>
      <c r="D14" s="50">
        <v>0.15507830033690151</v>
      </c>
      <c r="E14" s="50">
        <v>0.14395505968388295</v>
      </c>
      <c r="F14" s="50">
        <v>1.6584348599799768E-2</v>
      </c>
    </row>
    <row r="15" spans="1:6" x14ac:dyDescent="0.25">
      <c r="A15" s="52" t="s">
        <v>37</v>
      </c>
      <c r="B15" s="50">
        <v>0.46052510804260366</v>
      </c>
      <c r="C15" s="50">
        <v>0.26749036870841958</v>
      </c>
      <c r="D15" s="50">
        <v>0.13363024610824553</v>
      </c>
      <c r="E15" s="50">
        <v>0.1271149091028447</v>
      </c>
      <c r="F15" s="50">
        <v>1.1239368037887127E-2</v>
      </c>
    </row>
    <row r="16" spans="1:6" x14ac:dyDescent="0.25">
      <c r="A16" s="52" t="s">
        <v>38</v>
      </c>
      <c r="B16" s="50">
        <v>0.45695215271861683</v>
      </c>
      <c r="C16" s="50">
        <v>0.27653450999867124</v>
      </c>
      <c r="D16" s="50">
        <v>0.1205347442572339</v>
      </c>
      <c r="E16" s="50">
        <v>0.12604839766990014</v>
      </c>
      <c r="F16" s="50">
        <v>1.9930195355574144E-2</v>
      </c>
    </row>
    <row r="17" spans="1:6" x14ac:dyDescent="0.25">
      <c r="A17" s="52" t="s">
        <v>39</v>
      </c>
      <c r="B17" s="50">
        <v>0.43635018342845555</v>
      </c>
      <c r="C17" s="50">
        <v>0.28830228101753463</v>
      </c>
      <c r="D17" s="50">
        <v>0.13534796843874408</v>
      </c>
      <c r="E17" s="50">
        <v>0.12891477791241901</v>
      </c>
      <c r="F17" s="50">
        <v>1.1084789202847755E-2</v>
      </c>
    </row>
    <row r="18" spans="1:6" x14ac:dyDescent="0.25">
      <c r="A18" s="52" t="s">
        <v>40</v>
      </c>
      <c r="B18" s="50">
        <v>0.43673591535049433</v>
      </c>
      <c r="C18" s="50">
        <v>0.28242270857601526</v>
      </c>
      <c r="D18" s="50">
        <v>0.14029957994113609</v>
      </c>
      <c r="E18" s="50">
        <v>0.12704984380418455</v>
      </c>
      <c r="F18" s="50">
        <v>1.3491952328168759E-2</v>
      </c>
    </row>
    <row r="19" spans="1:6" x14ac:dyDescent="0.25">
      <c r="A19" s="52" t="s">
        <v>71</v>
      </c>
      <c r="B19" s="50">
        <v>0.43029653836024739</v>
      </c>
      <c r="C19" s="50">
        <v>0.30257285923045113</v>
      </c>
      <c r="D19" s="50">
        <v>0.14883373727602278</v>
      </c>
      <c r="E19" s="50">
        <v>0.10855387971667949</v>
      </c>
      <c r="F19" s="50">
        <v>9.7429854166002795E-3</v>
      </c>
    </row>
    <row r="20" spans="1:6" x14ac:dyDescent="0.25">
      <c r="A20" s="52" t="s">
        <v>42</v>
      </c>
      <c r="B20" s="50">
        <v>0.39555983735463779</v>
      </c>
      <c r="C20" s="50">
        <v>0.29557020460889966</v>
      </c>
      <c r="D20" s="50">
        <v>0.14160703934975494</v>
      </c>
      <c r="E20" s="50">
        <v>0.15597292377282151</v>
      </c>
      <c r="F20" s="50">
        <v>1.1289994913887314E-2</v>
      </c>
    </row>
    <row r="21" spans="1:6" x14ac:dyDescent="0.25">
      <c r="A21" s="52" t="s">
        <v>43</v>
      </c>
      <c r="B21" s="50">
        <v>0.40066267981779663</v>
      </c>
      <c r="C21" s="50">
        <v>0.3258324521681713</v>
      </c>
      <c r="D21" s="50">
        <v>0.1325403265493699</v>
      </c>
      <c r="E21" s="50">
        <v>0.1234460530386552</v>
      </c>
      <c r="F21" s="50">
        <v>1.7518488426007044E-2</v>
      </c>
    </row>
    <row r="22" spans="1:6" x14ac:dyDescent="0.25">
      <c r="A22" s="52" t="s">
        <v>44</v>
      </c>
      <c r="B22" s="50">
        <v>0.41739929663125663</v>
      </c>
      <c r="C22" s="50">
        <v>0.28271433583062056</v>
      </c>
      <c r="D22" s="50">
        <v>0.16170814018220583</v>
      </c>
      <c r="E22" s="50">
        <v>0.12222667758021784</v>
      </c>
      <c r="F22" s="50">
        <v>1.5951549775699216E-2</v>
      </c>
    </row>
    <row r="23" spans="1:6" x14ac:dyDescent="0.25">
      <c r="A23" s="49" t="s">
        <v>45</v>
      </c>
      <c r="B23" s="50">
        <v>0.39067821158304328</v>
      </c>
      <c r="C23" s="50">
        <v>0.31846343333445587</v>
      </c>
      <c r="D23" s="50">
        <v>0.14540665002463532</v>
      </c>
      <c r="E23" s="50">
        <v>0.13410033589514853</v>
      </c>
      <c r="F23" s="50">
        <v>1.1351369162713622E-2</v>
      </c>
    </row>
    <row r="24" spans="1:6" x14ac:dyDescent="0.25">
      <c r="A24" s="49" t="s">
        <v>46</v>
      </c>
      <c r="B24" s="50">
        <v>0.34978845405511177</v>
      </c>
      <c r="C24" s="50">
        <v>0.31427539252442122</v>
      </c>
      <c r="D24" s="50">
        <v>0.1582474798982349</v>
      </c>
      <c r="E24" s="50">
        <v>0.1640587541216145</v>
      </c>
      <c r="F24" s="50">
        <v>1.3629919400616008E-2</v>
      </c>
    </row>
    <row r="25" spans="1:6" x14ac:dyDescent="0.25">
      <c r="A25" s="52" t="s">
        <v>47</v>
      </c>
      <c r="B25" s="50">
        <v>0.39444470677368382</v>
      </c>
      <c r="C25" s="50">
        <v>0.29809925948639149</v>
      </c>
      <c r="D25" s="50">
        <v>0.153586224493059</v>
      </c>
      <c r="E25" s="50">
        <v>0.1437281555175699</v>
      </c>
      <c r="F25" s="50">
        <v>1.0141653729300662E-2</v>
      </c>
    </row>
    <row r="26" spans="1:6" x14ac:dyDescent="0.25">
      <c r="A26" s="52" t="s">
        <v>48</v>
      </c>
      <c r="B26" s="50">
        <v>0.4063012143613916</v>
      </c>
      <c r="C26" s="50">
        <v>0.28462144976452164</v>
      </c>
      <c r="D26" s="50">
        <v>0.14531429061850604</v>
      </c>
      <c r="E26" s="50">
        <v>0.14021034248045003</v>
      </c>
      <c r="F26" s="50">
        <v>2.3552702775134833E-2</v>
      </c>
    </row>
    <row r="27" spans="1:6" x14ac:dyDescent="0.25">
      <c r="A27" s="49" t="s">
        <v>49</v>
      </c>
      <c r="B27" s="50">
        <v>0.35874338275078121</v>
      </c>
      <c r="C27" s="50">
        <v>0.33385957165139651</v>
      </c>
      <c r="D27" s="50">
        <v>0.15747458347523668</v>
      </c>
      <c r="E27" s="50">
        <v>0.13001226335094745</v>
      </c>
      <c r="F27" s="50">
        <v>1.991019877163766E-2</v>
      </c>
    </row>
    <row r="28" spans="1:6" x14ac:dyDescent="0.25">
      <c r="A28" s="49" t="s">
        <v>50</v>
      </c>
      <c r="B28" s="50">
        <v>0.3616849808773217</v>
      </c>
      <c r="C28" s="50">
        <v>0.32407941681100555</v>
      </c>
      <c r="D28" s="50">
        <v>0.16866466792353524</v>
      </c>
      <c r="E28" s="50">
        <v>0.12966567622239175</v>
      </c>
      <c r="F28" s="50">
        <v>1.5905258165749853E-2</v>
      </c>
    </row>
    <row r="29" spans="1:6" x14ac:dyDescent="0.25">
      <c r="A29" s="52" t="s">
        <v>52</v>
      </c>
      <c r="B29" s="50">
        <v>0.38935964730345318</v>
      </c>
      <c r="C29" s="50">
        <v>0.31272336583864524</v>
      </c>
      <c r="D29" s="50">
        <v>0.1448308118154128</v>
      </c>
      <c r="E29" s="50">
        <v>0.14338284909270302</v>
      </c>
      <c r="F29" s="50">
        <v>9.7033259497856395E-3</v>
      </c>
    </row>
    <row r="30" spans="1:6" x14ac:dyDescent="0.25">
      <c r="A30" s="52" t="s">
        <v>53</v>
      </c>
      <c r="B30" s="50">
        <v>0.4041452243378203</v>
      </c>
      <c r="C30" s="50">
        <v>0.29043442050161672</v>
      </c>
      <c r="D30" s="50">
        <v>0.16649090836943681</v>
      </c>
      <c r="E30" s="50">
        <v>0.12181883024058697</v>
      </c>
      <c r="F30" s="50">
        <v>1.7110616550544449E-2</v>
      </c>
    </row>
    <row r="31" spans="1:6" x14ac:dyDescent="0.25">
      <c r="A31" s="52" t="s">
        <v>54</v>
      </c>
      <c r="B31" s="50">
        <v>0.38882247258179509</v>
      </c>
      <c r="C31" s="50">
        <v>0.31926050484369045</v>
      </c>
      <c r="D31" s="50">
        <v>0.1254341009704377</v>
      </c>
      <c r="E31" s="50">
        <v>0.15654596317919492</v>
      </c>
      <c r="F31" s="50">
        <v>9.936958424881185E-3</v>
      </c>
    </row>
    <row r="32" spans="1:6" x14ac:dyDescent="0.25">
      <c r="A32" s="52" t="s">
        <v>55</v>
      </c>
      <c r="B32" s="50">
        <v>0.387219460134474</v>
      </c>
      <c r="C32" s="50">
        <v>0.28468776746936703</v>
      </c>
      <c r="D32" s="50">
        <v>0.17044958387944834</v>
      </c>
      <c r="E32" s="50">
        <v>0.15185884769606978</v>
      </c>
      <c r="F32" s="50">
        <v>5.784340820640047E-3</v>
      </c>
    </row>
    <row r="33" spans="1:6" x14ac:dyDescent="0.25">
      <c r="A33" s="52" t="s">
        <v>56</v>
      </c>
      <c r="B33" s="50">
        <v>0.38833820124832569</v>
      </c>
      <c r="C33" s="50">
        <v>0.31621506230018526</v>
      </c>
      <c r="D33" s="50">
        <v>0.1398405087350145</v>
      </c>
      <c r="E33" s="50">
        <v>0.13673815358530347</v>
      </c>
      <c r="F33" s="50">
        <v>1.8868074131170674E-2</v>
      </c>
    </row>
    <row r="34" spans="1:6" x14ac:dyDescent="0.25">
      <c r="A34" s="52" t="s">
        <v>57</v>
      </c>
      <c r="B34" s="50">
        <v>0.39661429536775583</v>
      </c>
      <c r="C34" s="50">
        <v>0.28829706522135035</v>
      </c>
      <c r="D34" s="50">
        <v>0.15480296539196889</v>
      </c>
      <c r="E34" s="50">
        <v>0.15025633561150512</v>
      </c>
      <c r="F34" s="50">
        <v>1.0029338407419324E-2</v>
      </c>
    </row>
    <row r="35" spans="1:6" x14ac:dyDescent="0.25">
      <c r="A35" s="52" t="s">
        <v>58</v>
      </c>
      <c r="B35" s="50">
        <v>0.36274050620768866</v>
      </c>
      <c r="C35" s="50">
        <v>0.32059277807934949</v>
      </c>
      <c r="D35" s="50">
        <v>0.14536143441478272</v>
      </c>
      <c r="E35" s="50">
        <v>0.1528588636118583</v>
      </c>
      <c r="F35" s="50">
        <v>1.844641768632084E-2</v>
      </c>
    </row>
    <row r="36" spans="1:6" x14ac:dyDescent="0.25">
      <c r="A36" s="52" t="s">
        <v>59</v>
      </c>
      <c r="B36" s="50">
        <v>0.38840102326355896</v>
      </c>
      <c r="C36" s="50">
        <v>0.28410114303724754</v>
      </c>
      <c r="D36" s="50">
        <v>0.15466873787679572</v>
      </c>
      <c r="E36" s="50">
        <v>0.16097620628161693</v>
      </c>
      <c r="F36" s="50">
        <v>1.1852889540779319E-2</v>
      </c>
    </row>
    <row r="37" spans="1:6" x14ac:dyDescent="0.25">
      <c r="A37" s="52" t="s">
        <v>60</v>
      </c>
      <c r="B37" s="50">
        <v>0.37779914011009808</v>
      </c>
      <c r="C37" s="50">
        <v>0.28193086101478299</v>
      </c>
      <c r="D37" s="50">
        <v>0.16109521687568892</v>
      </c>
      <c r="E37" s="50">
        <v>0.16554400441841566</v>
      </c>
      <c r="F37" s="50">
        <v>1.3630777581015505E-2</v>
      </c>
    </row>
    <row r="38" spans="1:6" x14ac:dyDescent="0.25">
      <c r="A38" s="52" t="s">
        <v>61</v>
      </c>
      <c r="B38" s="50">
        <v>0.37591446398243034</v>
      </c>
      <c r="C38" s="50">
        <v>0.29597050797944185</v>
      </c>
      <c r="D38" s="50">
        <v>0.16248643162281728</v>
      </c>
      <c r="E38" s="50">
        <v>0.1570994233852232</v>
      </c>
      <c r="F38" s="50">
        <v>8.529173030086901E-3</v>
      </c>
    </row>
    <row r="39" spans="1:6" x14ac:dyDescent="0.25">
      <c r="A39" s="49" t="s">
        <v>62</v>
      </c>
      <c r="B39" s="50">
        <v>0.28428425417741127</v>
      </c>
      <c r="C39" s="50">
        <v>0.33388291135223525</v>
      </c>
      <c r="D39" s="50">
        <v>0.165394749795435</v>
      </c>
      <c r="E39" s="50">
        <v>0.19942615703801425</v>
      </c>
      <c r="F39" s="50">
        <v>1.7011927636904314E-2</v>
      </c>
    </row>
  </sheetData>
  <mergeCells count="1">
    <mergeCell ref="B1:F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47D98-1914-4AAA-8A70-98BFB378D18A}">
  <dimension ref="A1:C38"/>
  <sheetViews>
    <sheetView zoomScaleNormal="100" workbookViewId="0">
      <selection sqref="A1:XFD1048576"/>
    </sheetView>
  </sheetViews>
  <sheetFormatPr baseColWidth="10" defaultRowHeight="15" x14ac:dyDescent="0.25"/>
  <cols>
    <col min="1" max="1" width="11.42578125" style="47"/>
    <col min="2" max="2" width="12.7109375" style="47" customWidth="1"/>
    <col min="3" max="16384" width="11.42578125" style="47"/>
  </cols>
  <sheetData>
    <row r="1" spans="1:3" x14ac:dyDescent="0.25">
      <c r="A1" s="48" t="s">
        <v>0</v>
      </c>
      <c r="B1" s="48" t="s">
        <v>85</v>
      </c>
      <c r="C1" s="48" t="s">
        <v>86</v>
      </c>
    </row>
    <row r="2" spans="1:3" x14ac:dyDescent="0.25">
      <c r="A2" s="49" t="s">
        <v>7</v>
      </c>
      <c r="B2" s="50">
        <v>0.60008258750309817</v>
      </c>
      <c r="C2" s="50">
        <v>0.39991741249690282</v>
      </c>
    </row>
    <row r="3" spans="1:3" x14ac:dyDescent="0.25">
      <c r="A3" s="49" t="s">
        <v>26</v>
      </c>
      <c r="B3" s="50">
        <v>0.69166388848651128</v>
      </c>
      <c r="C3" s="50">
        <v>0.30833611151349083</v>
      </c>
    </row>
    <row r="4" spans="1:3" x14ac:dyDescent="0.25">
      <c r="A4" s="49" t="s">
        <v>27</v>
      </c>
      <c r="B4" s="50">
        <v>0.59335269240240529</v>
      </c>
      <c r="C4" s="50">
        <v>0.40664730759759704</v>
      </c>
    </row>
    <row r="5" spans="1:3" x14ac:dyDescent="0.25">
      <c r="A5" s="49" t="s">
        <v>28</v>
      </c>
      <c r="B5" s="50">
        <v>0.6537953998466941</v>
      </c>
      <c r="C5" s="50">
        <v>0.34620460015330179</v>
      </c>
    </row>
    <row r="6" spans="1:3" x14ac:dyDescent="0.25">
      <c r="A6" s="49" t="s">
        <v>29</v>
      </c>
      <c r="B6" s="50">
        <v>0.62041050917801532</v>
      </c>
      <c r="C6" s="50">
        <v>0.37958949082198251</v>
      </c>
    </row>
    <row r="7" spans="1:3" x14ac:dyDescent="0.25">
      <c r="A7" s="49" t="s">
        <v>30</v>
      </c>
      <c r="B7" s="50">
        <v>0.66933497182194091</v>
      </c>
      <c r="C7" s="50">
        <v>0.33066502817805898</v>
      </c>
    </row>
    <row r="8" spans="1:3" x14ac:dyDescent="0.25">
      <c r="A8" s="49" t="s">
        <v>31</v>
      </c>
      <c r="B8" s="50">
        <v>0.66344460040255782</v>
      </c>
      <c r="C8" s="50">
        <v>0.33655539959744157</v>
      </c>
    </row>
    <row r="9" spans="1:3" x14ac:dyDescent="0.25">
      <c r="A9" s="49" t="s">
        <v>32</v>
      </c>
      <c r="B9" s="50">
        <v>0.61916252252998716</v>
      </c>
      <c r="C9" s="50">
        <v>0.38083747747001157</v>
      </c>
    </row>
    <row r="10" spans="1:3" x14ac:dyDescent="0.25">
      <c r="A10" s="49" t="s">
        <v>33</v>
      </c>
      <c r="B10" s="50">
        <v>0.68807958487066989</v>
      </c>
      <c r="C10" s="50">
        <v>0.31192041512932939</v>
      </c>
    </row>
    <row r="11" spans="1:3" x14ac:dyDescent="0.25">
      <c r="A11" s="49" t="s">
        <v>34</v>
      </c>
      <c r="B11" s="50">
        <v>0.60183763598211559</v>
      </c>
      <c r="C11" s="50">
        <v>0.39816236401788435</v>
      </c>
    </row>
    <row r="12" spans="1:3" x14ac:dyDescent="0.25">
      <c r="A12" s="49" t="s">
        <v>35</v>
      </c>
      <c r="B12" s="50">
        <v>0.67563887133352341</v>
      </c>
      <c r="C12" s="50">
        <v>0.32436112866647543</v>
      </c>
    </row>
    <row r="13" spans="1:3" x14ac:dyDescent="0.25">
      <c r="A13" s="49" t="s">
        <v>36</v>
      </c>
      <c r="B13" s="50">
        <v>0.58407445484986509</v>
      </c>
      <c r="C13" s="50">
        <v>0.41592554515013586</v>
      </c>
    </row>
    <row r="14" spans="1:3" x14ac:dyDescent="0.25">
      <c r="A14" s="49" t="s">
        <v>37</v>
      </c>
      <c r="B14" s="50">
        <v>0.72422437674809004</v>
      </c>
      <c r="C14" s="50">
        <v>0.2757756232519103</v>
      </c>
    </row>
    <row r="15" spans="1:3" x14ac:dyDescent="0.25">
      <c r="A15" s="49" t="s">
        <v>38</v>
      </c>
      <c r="B15" s="50">
        <v>0.61830022776784077</v>
      </c>
      <c r="C15" s="50">
        <v>0.38169977223215651</v>
      </c>
    </row>
    <row r="16" spans="1:3" x14ac:dyDescent="0.25">
      <c r="A16" s="49" t="s">
        <v>39</v>
      </c>
      <c r="B16" s="50">
        <v>0.70068506501907457</v>
      </c>
      <c r="C16" s="50">
        <v>0.29931493498092754</v>
      </c>
    </row>
    <row r="17" spans="1:3" x14ac:dyDescent="0.25">
      <c r="A17" s="49" t="s">
        <v>40</v>
      </c>
      <c r="B17" s="50">
        <v>0.70084994411839108</v>
      </c>
      <c r="C17" s="50">
        <v>0.29915005588160837</v>
      </c>
    </row>
    <row r="18" spans="1:3" x14ac:dyDescent="0.25">
      <c r="A18" s="49" t="s">
        <v>71</v>
      </c>
      <c r="B18" s="50">
        <v>0.79905782090956712</v>
      </c>
      <c r="C18" s="50">
        <v>0.20094217909043319</v>
      </c>
    </row>
    <row r="19" spans="1:3" x14ac:dyDescent="0.25">
      <c r="A19" s="49" t="s">
        <v>42</v>
      </c>
      <c r="B19" s="50">
        <v>0.76444738143954305</v>
      </c>
      <c r="C19" s="50">
        <v>0.23555261856045839</v>
      </c>
    </row>
    <row r="20" spans="1:3" x14ac:dyDescent="0.25">
      <c r="A20" s="49" t="s">
        <v>43</v>
      </c>
      <c r="B20" s="50">
        <v>0.72703528690875729</v>
      </c>
      <c r="C20" s="50">
        <v>0.27296471309124287</v>
      </c>
    </row>
    <row r="21" spans="1:3" x14ac:dyDescent="0.25">
      <c r="A21" s="49" t="s">
        <v>44</v>
      </c>
      <c r="B21" s="50">
        <v>0.71036513389216904</v>
      </c>
      <c r="C21" s="50">
        <v>0.28963486610782985</v>
      </c>
    </row>
    <row r="22" spans="1:3" x14ac:dyDescent="0.25">
      <c r="A22" s="49" t="s">
        <v>45</v>
      </c>
      <c r="B22" s="50">
        <v>0.81738617210993814</v>
      </c>
      <c r="C22" s="50">
        <v>0.18261382789005987</v>
      </c>
    </row>
    <row r="23" spans="1:3" x14ac:dyDescent="0.25">
      <c r="A23" s="49" t="s">
        <v>46</v>
      </c>
      <c r="B23" s="50">
        <v>0.84285786469169766</v>
      </c>
      <c r="C23" s="50">
        <v>0.15714213530830143</v>
      </c>
    </row>
    <row r="24" spans="1:3" x14ac:dyDescent="0.25">
      <c r="A24" s="49" t="s">
        <v>47</v>
      </c>
      <c r="B24" s="50">
        <v>0.77173993841144106</v>
      </c>
      <c r="C24" s="50">
        <v>0.22826006158856113</v>
      </c>
    </row>
    <row r="25" spans="1:3" x14ac:dyDescent="0.25">
      <c r="A25" s="49" t="s">
        <v>48</v>
      </c>
      <c r="B25" s="50">
        <v>0.72677281484007072</v>
      </c>
      <c r="C25" s="50">
        <v>0.2732271851599295</v>
      </c>
    </row>
    <row r="26" spans="1:3" x14ac:dyDescent="0.25">
      <c r="A26" s="49" t="s">
        <v>49</v>
      </c>
      <c r="B26" s="50">
        <v>0.78119130447634755</v>
      </c>
      <c r="C26" s="50">
        <v>0.21880869552365209</v>
      </c>
    </row>
    <row r="27" spans="1:3" x14ac:dyDescent="0.25">
      <c r="A27" s="49" t="s">
        <v>50</v>
      </c>
      <c r="B27" s="50">
        <v>0.74503039104102275</v>
      </c>
      <c r="C27" s="50">
        <v>0.25496960895898058</v>
      </c>
    </row>
    <row r="28" spans="1:3" x14ac:dyDescent="0.25">
      <c r="A28" s="49" t="s">
        <v>52</v>
      </c>
      <c r="B28" s="50">
        <v>0.76451588738674214</v>
      </c>
      <c r="C28" s="50">
        <v>0.23548411261325769</v>
      </c>
    </row>
    <row r="29" spans="1:3" x14ac:dyDescent="0.25">
      <c r="A29" s="49" t="s">
        <v>53</v>
      </c>
      <c r="B29" s="50">
        <v>0.71741079680223951</v>
      </c>
      <c r="C29" s="50">
        <v>0.28258920319776554</v>
      </c>
    </row>
    <row r="30" spans="1:3" x14ac:dyDescent="0.25">
      <c r="A30" s="49" t="s">
        <v>54</v>
      </c>
      <c r="B30" s="50">
        <v>0.75563135040107943</v>
      </c>
      <c r="C30" s="50">
        <v>0.24436864959891924</v>
      </c>
    </row>
    <row r="31" spans="1:3" x14ac:dyDescent="0.25">
      <c r="A31" s="49" t="s">
        <v>55</v>
      </c>
      <c r="B31" s="50">
        <v>0.72449724203768395</v>
      </c>
      <c r="C31" s="50">
        <v>0.27550275796231644</v>
      </c>
    </row>
    <row r="32" spans="1:3" x14ac:dyDescent="0.25">
      <c r="A32" s="49" t="s">
        <v>56</v>
      </c>
      <c r="B32" s="50">
        <v>0.69117242688901737</v>
      </c>
      <c r="C32" s="50">
        <v>0.30882757311098241</v>
      </c>
    </row>
    <row r="33" spans="1:3" x14ac:dyDescent="0.25">
      <c r="A33" s="49" t="s">
        <v>57</v>
      </c>
      <c r="B33" s="50">
        <v>0.65913615149196758</v>
      </c>
      <c r="C33" s="50">
        <v>0.34086384850803175</v>
      </c>
    </row>
    <row r="34" spans="1:3" x14ac:dyDescent="0.25">
      <c r="A34" s="49" t="s">
        <v>58</v>
      </c>
      <c r="B34" s="50">
        <v>0.7471202156721759</v>
      </c>
      <c r="C34" s="50">
        <v>0.25287978432782471</v>
      </c>
    </row>
    <row r="35" spans="1:3" x14ac:dyDescent="0.25">
      <c r="A35" s="49" t="s">
        <v>59</v>
      </c>
      <c r="B35" s="50">
        <v>0.67812744707470629</v>
      </c>
      <c r="C35" s="50">
        <v>0.32187255292529232</v>
      </c>
    </row>
    <row r="36" spans="1:3" x14ac:dyDescent="0.25">
      <c r="A36" s="49" t="s">
        <v>60</v>
      </c>
      <c r="B36" s="50">
        <v>0.71147549820181566</v>
      </c>
      <c r="C36" s="50">
        <v>0.28852450179818473</v>
      </c>
    </row>
    <row r="37" spans="1:3" x14ac:dyDescent="0.25">
      <c r="A37" s="49" t="s">
        <v>61</v>
      </c>
      <c r="B37" s="50">
        <v>0.71447552138874226</v>
      </c>
      <c r="C37" s="50">
        <v>0.2855244786112569</v>
      </c>
    </row>
    <row r="38" spans="1:3" x14ac:dyDescent="0.25">
      <c r="A38" s="49" t="s">
        <v>62</v>
      </c>
      <c r="B38" s="50">
        <v>0.77288659463148401</v>
      </c>
      <c r="C38" s="50">
        <v>0.22711340536851585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12BE-56B3-4A57-9EF6-45E0F4D4EC81}">
  <dimension ref="A1:C39"/>
  <sheetViews>
    <sheetView topLeftCell="A2" zoomScale="70" zoomScaleNormal="70" workbookViewId="0">
      <selection activeCell="A2" sqref="A1:XFD1048576"/>
    </sheetView>
  </sheetViews>
  <sheetFormatPr baseColWidth="10" defaultRowHeight="15" x14ac:dyDescent="0.25"/>
  <cols>
    <col min="1" max="1" width="12.42578125" style="47" customWidth="1"/>
    <col min="2" max="2" width="12" style="47" customWidth="1"/>
    <col min="3" max="4" width="11.42578125" style="47"/>
    <col min="5" max="5" width="12.42578125" style="47" customWidth="1"/>
    <col min="6" max="6" width="13.42578125" style="47" customWidth="1"/>
    <col min="7" max="7" width="21.85546875" style="47" customWidth="1"/>
    <col min="8" max="8" width="14.28515625" style="47" customWidth="1"/>
    <col min="9" max="9" width="11.42578125" style="47"/>
    <col min="10" max="10" width="13.85546875" style="47" customWidth="1"/>
    <col min="11" max="11" width="14.140625" style="47" customWidth="1"/>
    <col min="12" max="16384" width="11.42578125" style="47"/>
  </cols>
  <sheetData>
    <row r="1" spans="1:3" hidden="1" x14ac:dyDescent="0.25">
      <c r="A1" s="51"/>
      <c r="B1" s="64" t="s">
        <v>65</v>
      </c>
      <c r="C1" s="64"/>
    </row>
    <row r="2" spans="1:3" x14ac:dyDescent="0.25">
      <c r="A2" s="48" t="s">
        <v>0</v>
      </c>
      <c r="B2" s="48" t="s">
        <v>5</v>
      </c>
      <c r="C2" s="48" t="s">
        <v>6</v>
      </c>
    </row>
    <row r="3" spans="1:3" x14ac:dyDescent="0.25">
      <c r="A3" s="49" t="s">
        <v>7</v>
      </c>
      <c r="B3" s="50">
        <v>0.60344140618953446</v>
      </c>
      <c r="C3" s="50">
        <v>0.39655859381048442</v>
      </c>
    </row>
    <row r="4" spans="1:3" x14ac:dyDescent="0.25">
      <c r="A4" s="49" t="s">
        <v>26</v>
      </c>
      <c r="B4" s="50">
        <v>0.59921184774418501</v>
      </c>
      <c r="C4" s="50">
        <v>0.40078815225581543</v>
      </c>
    </row>
    <row r="5" spans="1:3" x14ac:dyDescent="0.25">
      <c r="A5" s="49" t="s">
        <v>27</v>
      </c>
      <c r="B5" s="50">
        <v>0.60532831418799771</v>
      </c>
      <c r="C5" s="50">
        <v>0.39467168581199824</v>
      </c>
    </row>
    <row r="6" spans="1:3" x14ac:dyDescent="0.25">
      <c r="A6" s="49" t="s">
        <v>28</v>
      </c>
      <c r="B6" s="50">
        <v>0.60404210671916159</v>
      </c>
      <c r="C6" s="50">
        <v>0.39595789328085101</v>
      </c>
    </row>
    <row r="7" spans="1:3" x14ac:dyDescent="0.25">
      <c r="A7" s="49" t="s">
        <v>29</v>
      </c>
      <c r="B7" s="50">
        <v>0.60191739556538382</v>
      </c>
      <c r="C7" s="50">
        <v>0.39808260443465315</v>
      </c>
    </row>
    <row r="8" spans="1:3" x14ac:dyDescent="0.25">
      <c r="A8" s="49" t="s">
        <v>30</v>
      </c>
      <c r="B8" s="50">
        <v>0.61159274948400089</v>
      </c>
      <c r="C8" s="50">
        <v>0.38840725051598857</v>
      </c>
    </row>
    <row r="9" spans="1:3" x14ac:dyDescent="0.25">
      <c r="A9" s="49" t="s">
        <v>31</v>
      </c>
      <c r="B9" s="50">
        <v>0.60478783814381798</v>
      </c>
      <c r="C9" s="50">
        <v>0.39521216185616459</v>
      </c>
    </row>
    <row r="10" spans="1:3" x14ac:dyDescent="0.25">
      <c r="A10" s="49" t="s">
        <v>32</v>
      </c>
      <c r="B10" s="50">
        <v>0.60977129339197778</v>
      </c>
      <c r="C10" s="50">
        <v>0.39022870660803305</v>
      </c>
    </row>
    <row r="11" spans="1:3" x14ac:dyDescent="0.25">
      <c r="A11" s="49" t="s">
        <v>33</v>
      </c>
      <c r="B11" s="50">
        <v>0.6025479361727456</v>
      </c>
      <c r="C11" s="50">
        <v>0.3974520638272232</v>
      </c>
    </row>
    <row r="12" spans="1:3" x14ac:dyDescent="0.25">
      <c r="A12" s="49" t="s">
        <v>34</v>
      </c>
      <c r="B12" s="50">
        <v>0.60548736642438605</v>
      </c>
      <c r="C12" s="50">
        <v>0.394512633575623</v>
      </c>
    </row>
    <row r="13" spans="1:3" x14ac:dyDescent="0.25">
      <c r="A13" s="49" t="s">
        <v>35</v>
      </c>
      <c r="B13" s="50">
        <v>0.59643749995873041</v>
      </c>
      <c r="C13" s="50">
        <v>0.40356250004124844</v>
      </c>
    </row>
    <row r="14" spans="1:3" x14ac:dyDescent="0.25">
      <c r="A14" s="49" t="s">
        <v>36</v>
      </c>
      <c r="B14" s="50">
        <v>0.61152093795358642</v>
      </c>
      <c r="C14" s="50">
        <v>0.38847906204640187</v>
      </c>
    </row>
    <row r="15" spans="1:3" x14ac:dyDescent="0.25">
      <c r="A15" s="49" t="s">
        <v>37</v>
      </c>
      <c r="B15" s="50">
        <v>0.60658453813089752</v>
      </c>
      <c r="C15" s="50">
        <v>0.39341546186913001</v>
      </c>
    </row>
    <row r="16" spans="1:3" x14ac:dyDescent="0.25">
      <c r="A16" s="49" t="s">
        <v>38</v>
      </c>
      <c r="B16" s="50">
        <v>0.61333102132829942</v>
      </c>
      <c r="C16" s="50">
        <v>0.3866689786716776</v>
      </c>
    </row>
    <row r="17" spans="1:3" x14ac:dyDescent="0.25">
      <c r="A17" s="49" t="s">
        <v>39</v>
      </c>
      <c r="B17" s="50">
        <v>0.60980650341246567</v>
      </c>
      <c r="C17" s="50">
        <v>0.3901934965875356</v>
      </c>
    </row>
    <row r="18" spans="1:3" x14ac:dyDescent="0.25">
      <c r="A18" s="49" t="s">
        <v>40</v>
      </c>
      <c r="B18" s="50">
        <v>0.6021541951709386</v>
      </c>
      <c r="C18" s="50">
        <v>0.39784580482905474</v>
      </c>
    </row>
    <row r="19" spans="1:3" x14ac:dyDescent="0.25">
      <c r="A19" s="49" t="s">
        <v>41</v>
      </c>
      <c r="B19" s="50">
        <v>0.595090339803375</v>
      </c>
      <c r="C19" s="50">
        <v>0.40490966019667701</v>
      </c>
    </row>
    <row r="20" spans="1:3" x14ac:dyDescent="0.25">
      <c r="A20" s="49" t="s">
        <v>42</v>
      </c>
      <c r="B20" s="50">
        <v>0.59506145277671674</v>
      </c>
      <c r="C20" s="50">
        <v>0.40493854722325162</v>
      </c>
    </row>
    <row r="21" spans="1:3" x14ac:dyDescent="0.25">
      <c r="A21" s="49" t="s">
        <v>43</v>
      </c>
      <c r="B21" s="50">
        <v>0.58898237968689848</v>
      </c>
      <c r="C21" s="50">
        <v>0.41101762031310396</v>
      </c>
    </row>
    <row r="22" spans="1:3" x14ac:dyDescent="0.25">
      <c r="A22" s="49" t="s">
        <v>44</v>
      </c>
      <c r="B22" s="50">
        <v>0.5985547627480251</v>
      </c>
      <c r="C22" s="50">
        <v>0.40144523725203868</v>
      </c>
    </row>
    <row r="23" spans="1:3" x14ac:dyDescent="0.25">
      <c r="A23" s="49" t="s">
        <v>45</v>
      </c>
      <c r="B23" s="50">
        <v>0.57998034800055442</v>
      </c>
      <c r="C23" s="50">
        <v>0.42001965199943858</v>
      </c>
    </row>
    <row r="24" spans="1:3" x14ac:dyDescent="0.25">
      <c r="A24" s="49" t="s">
        <v>46</v>
      </c>
      <c r="B24" s="50">
        <v>0.58441969222782109</v>
      </c>
      <c r="C24" s="50">
        <v>0.41558030777221655</v>
      </c>
    </row>
    <row r="25" spans="1:3" x14ac:dyDescent="0.25">
      <c r="A25" s="49" t="s">
        <v>47</v>
      </c>
      <c r="B25" s="50">
        <v>0.57546400860413127</v>
      </c>
      <c r="C25" s="50">
        <v>0.42453599139585374</v>
      </c>
    </row>
    <row r="26" spans="1:3" x14ac:dyDescent="0.25">
      <c r="A26" s="49" t="s">
        <v>48</v>
      </c>
      <c r="B26" s="50">
        <v>0.58608918146312772</v>
      </c>
      <c r="C26" s="50">
        <v>0.41391081853687628</v>
      </c>
    </row>
    <row r="27" spans="1:3" x14ac:dyDescent="0.25">
      <c r="A27" s="49" t="s">
        <v>49</v>
      </c>
      <c r="B27" s="50">
        <v>0.57518358380459678</v>
      </c>
      <c r="C27" s="50">
        <v>0.42481641619537674</v>
      </c>
    </row>
    <row r="28" spans="1:3" x14ac:dyDescent="0.25">
      <c r="A28" s="49" t="s">
        <v>50</v>
      </c>
      <c r="B28" s="50">
        <v>0.5784679910256747</v>
      </c>
      <c r="C28" s="50">
        <v>0.42153200897427345</v>
      </c>
    </row>
    <row r="29" spans="1:3" x14ac:dyDescent="0.25">
      <c r="A29" s="49" t="s">
        <v>52</v>
      </c>
      <c r="B29" s="50">
        <v>0.578139505046527</v>
      </c>
      <c r="C29" s="50">
        <v>0.42186049495345357</v>
      </c>
    </row>
    <row r="30" spans="1:3" x14ac:dyDescent="0.25">
      <c r="A30" s="49" t="s">
        <v>53</v>
      </c>
      <c r="B30" s="50">
        <v>0.58335390685193111</v>
      </c>
      <c r="C30" s="50">
        <v>0.41664609314811019</v>
      </c>
    </row>
    <row r="31" spans="1:3" x14ac:dyDescent="0.25">
      <c r="A31" s="49" t="s">
        <v>54</v>
      </c>
      <c r="B31" s="50">
        <v>0.58661322522656856</v>
      </c>
      <c r="C31" s="50">
        <v>0.41338677477342017</v>
      </c>
    </row>
    <row r="32" spans="1:3" x14ac:dyDescent="0.25">
      <c r="A32" s="49" t="s">
        <v>55</v>
      </c>
      <c r="B32" s="50">
        <v>0.58422620182231988</v>
      </c>
      <c r="C32" s="50">
        <v>0.41577379817768206</v>
      </c>
    </row>
    <row r="33" spans="1:3" x14ac:dyDescent="0.25">
      <c r="A33" s="49" t="s">
        <v>56</v>
      </c>
      <c r="B33" s="50">
        <v>0.5786084373085042</v>
      </c>
      <c r="C33" s="50">
        <v>0.42139156269148303</v>
      </c>
    </row>
    <row r="34" spans="1:3" x14ac:dyDescent="0.25">
      <c r="A34" s="49" t="s">
        <v>57</v>
      </c>
      <c r="B34" s="50">
        <v>0.58741441232707781</v>
      </c>
      <c r="C34" s="50">
        <v>0.41258558767292286</v>
      </c>
    </row>
    <row r="35" spans="1:3" x14ac:dyDescent="0.25">
      <c r="A35" s="49" t="s">
        <v>58</v>
      </c>
      <c r="B35" s="50">
        <v>0.58670372689783234</v>
      </c>
      <c r="C35" s="50">
        <v>0.41329627310215872</v>
      </c>
    </row>
    <row r="36" spans="1:3" x14ac:dyDescent="0.25">
      <c r="A36" s="49" t="s">
        <v>59</v>
      </c>
      <c r="B36" s="50">
        <v>0.58014084329910653</v>
      </c>
      <c r="C36" s="50">
        <v>0.41985915670089874</v>
      </c>
    </row>
    <row r="37" spans="1:3" x14ac:dyDescent="0.25">
      <c r="A37" s="49" t="s">
        <v>60</v>
      </c>
      <c r="B37" s="50">
        <v>0.57786127489191041</v>
      </c>
      <c r="C37" s="50">
        <v>0.42213872510809813</v>
      </c>
    </row>
    <row r="38" spans="1:3" x14ac:dyDescent="0.25">
      <c r="A38" s="49" t="s">
        <v>61</v>
      </c>
      <c r="B38" s="50">
        <v>0.58525747383415794</v>
      </c>
      <c r="C38" s="50">
        <v>0.414742526165851</v>
      </c>
    </row>
    <row r="39" spans="1:3" x14ac:dyDescent="0.25">
      <c r="A39" s="49" t="s">
        <v>62</v>
      </c>
      <c r="B39" s="50">
        <v>0.58568503462108301</v>
      </c>
      <c r="C39" s="50">
        <v>0.41431496537891049</v>
      </c>
    </row>
  </sheetData>
  <mergeCells count="1">
    <mergeCell ref="B1:C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B5C6-B6EB-446E-A662-97DB995E883B}">
  <dimension ref="A1:G668"/>
  <sheetViews>
    <sheetView workbookViewId="0"/>
  </sheetViews>
  <sheetFormatPr baseColWidth="10" defaultColWidth="11.42578125" defaultRowHeight="14.25" x14ac:dyDescent="0.2"/>
  <cols>
    <col min="1" max="1" width="10.42578125" style="1" bestFit="1" customWidth="1"/>
    <col min="2" max="2" width="14" style="1" bestFit="1" customWidth="1"/>
    <col min="3" max="3" width="13.5703125" style="1" bestFit="1" customWidth="1"/>
    <col min="4" max="4" width="12.28515625" style="1" bestFit="1" customWidth="1"/>
    <col min="5" max="5" width="10.5703125" style="1" bestFit="1" customWidth="1"/>
    <col min="6" max="6" width="13" style="1" bestFit="1" customWidth="1"/>
    <col min="7" max="7" width="10.5703125" style="1" bestFit="1" customWidth="1"/>
    <col min="8" max="16384" width="11.42578125" style="1"/>
  </cols>
  <sheetData>
    <row r="1" spans="1:7" ht="14.25" customHeight="1" x14ac:dyDescent="0.2">
      <c r="A1" s="39" t="s">
        <v>0</v>
      </c>
      <c r="B1" s="39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spans="1:7" ht="28.5" x14ac:dyDescent="0.2">
      <c r="A2" s="17" t="s">
        <v>7</v>
      </c>
      <c r="B2" s="40" t="s">
        <v>8</v>
      </c>
      <c r="C2" s="41">
        <v>13682302.000000082</v>
      </c>
      <c r="D2" s="41">
        <v>9066209.4528199453</v>
      </c>
      <c r="E2" s="41">
        <v>4616092.5471802009</v>
      </c>
      <c r="F2" s="42">
        <v>6768645.7360278964</v>
      </c>
      <c r="G2" s="42">
        <v>6913656.2639722237</v>
      </c>
    </row>
    <row r="3" spans="1:7" ht="42.75" x14ac:dyDescent="0.2">
      <c r="A3" s="17" t="s">
        <v>7</v>
      </c>
      <c r="B3" s="40" t="s">
        <v>9</v>
      </c>
      <c r="C3" s="41">
        <v>4372812.3362471843</v>
      </c>
      <c r="D3" s="41">
        <v>2723124.1876094444</v>
      </c>
      <c r="E3" s="41">
        <v>1649688.1486377723</v>
      </c>
      <c r="F3" s="42">
        <v>2226617.9710512273</v>
      </c>
      <c r="G3" s="42">
        <v>2146194.3651959416</v>
      </c>
    </row>
    <row r="4" spans="1:7" ht="57" x14ac:dyDescent="0.2">
      <c r="A4" s="17" t="s">
        <v>7</v>
      </c>
      <c r="B4" s="40" t="s">
        <v>10</v>
      </c>
      <c r="C4" s="41">
        <v>9309489.6637534387</v>
      </c>
      <c r="D4" s="41">
        <v>6343085.2652102765</v>
      </c>
      <c r="E4" s="41">
        <v>2966404.3985425723</v>
      </c>
      <c r="F4" s="42">
        <v>4542027.7649766374</v>
      </c>
      <c r="G4" s="42">
        <v>4767461.8987761661</v>
      </c>
    </row>
    <row r="5" spans="1:7" ht="42.75" x14ac:dyDescent="0.2">
      <c r="A5" s="17" t="s">
        <v>7</v>
      </c>
      <c r="B5" s="40" t="s">
        <v>11</v>
      </c>
      <c r="C5" s="41">
        <v>6336029.2761244215</v>
      </c>
      <c r="D5" s="41">
        <v>4227701.5971265323</v>
      </c>
      <c r="E5" s="41">
        <v>2108327.6789980899</v>
      </c>
      <c r="F5" s="42">
        <v>3777231.7142863991</v>
      </c>
      <c r="G5" s="42">
        <v>2558797.5618381696</v>
      </c>
    </row>
    <row r="6" spans="1:7" x14ac:dyDescent="0.2">
      <c r="A6" s="17" t="s">
        <v>7</v>
      </c>
      <c r="B6" s="40" t="s">
        <v>12</v>
      </c>
      <c r="C6" s="41">
        <v>6019332.0638703322</v>
      </c>
      <c r="D6" s="41">
        <v>3971040.08102364</v>
      </c>
      <c r="E6" s="41">
        <v>2048291.9828468529</v>
      </c>
      <c r="F6" s="42">
        <v>3632314.2049436658</v>
      </c>
      <c r="G6" s="42">
        <v>2387017.8589267801</v>
      </c>
    </row>
    <row r="7" spans="1:7" ht="42.75" x14ac:dyDescent="0.2">
      <c r="A7" s="17" t="s">
        <v>7</v>
      </c>
      <c r="B7" s="40" t="s">
        <v>13</v>
      </c>
      <c r="C7" s="41">
        <v>2737158.4691083496</v>
      </c>
      <c r="D7" s="41">
        <v>2236439.6702013649</v>
      </c>
      <c r="E7" s="41">
        <v>500718.79890696466</v>
      </c>
      <c r="F7" s="42">
        <v>1907451.1906879693</v>
      </c>
      <c r="G7" s="42">
        <v>829707.2784203483</v>
      </c>
    </row>
    <row r="8" spans="1:7" x14ac:dyDescent="0.2">
      <c r="A8" s="17" t="s">
        <v>7</v>
      </c>
      <c r="B8" s="40" t="s">
        <v>14</v>
      </c>
      <c r="C8" s="41">
        <v>1155871.6677513053</v>
      </c>
      <c r="D8" s="41">
        <v>687713.99521346472</v>
      </c>
      <c r="E8" s="41">
        <v>468157.67253783555</v>
      </c>
      <c r="F8" s="42">
        <v>679118.33249478997</v>
      </c>
      <c r="G8" s="42">
        <v>476753.33525651437</v>
      </c>
    </row>
    <row r="9" spans="1:7" ht="71.25" x14ac:dyDescent="0.2">
      <c r="A9" s="17" t="s">
        <v>7</v>
      </c>
      <c r="B9" s="40" t="s">
        <v>15</v>
      </c>
      <c r="C9" s="41">
        <v>860315.32174363418</v>
      </c>
      <c r="D9" s="41">
        <v>519627.21666551201</v>
      </c>
      <c r="E9" s="41">
        <v>340688.10507812322</v>
      </c>
      <c r="F9" s="42">
        <v>474355.21207718406</v>
      </c>
      <c r="G9" s="42">
        <v>385960.10966644913</v>
      </c>
    </row>
    <row r="10" spans="1:7" ht="57" x14ac:dyDescent="0.2">
      <c r="A10" s="17" t="s">
        <v>7</v>
      </c>
      <c r="B10" s="40" t="s">
        <v>16</v>
      </c>
      <c r="C10" s="41">
        <v>295556.34600767033</v>
      </c>
      <c r="D10" s="41">
        <v>168086.77854795585</v>
      </c>
      <c r="E10" s="41">
        <v>127469.56745971469</v>
      </c>
      <c r="F10" s="42">
        <v>204763.12041760678</v>
      </c>
      <c r="G10" s="42">
        <v>90793.225590064161</v>
      </c>
    </row>
    <row r="11" spans="1:7" ht="28.5" x14ac:dyDescent="0.2">
      <c r="A11" s="17" t="s">
        <v>7</v>
      </c>
      <c r="B11" s="40" t="s">
        <v>17</v>
      </c>
      <c r="C11" s="41">
        <v>557146.38337801793</v>
      </c>
      <c r="D11" s="41">
        <v>215994.48214911358</v>
      </c>
      <c r="E11" s="41">
        <v>341151.90122890944</v>
      </c>
      <c r="F11" s="42">
        <v>176121.69618097181</v>
      </c>
      <c r="G11" s="42">
        <v>381024.68719704956</v>
      </c>
    </row>
    <row r="12" spans="1:7" ht="28.5" x14ac:dyDescent="0.2">
      <c r="A12" s="17" t="s">
        <v>7</v>
      </c>
      <c r="B12" s="40" t="s">
        <v>18</v>
      </c>
      <c r="C12" s="41">
        <v>1504000.4790344138</v>
      </c>
      <c r="D12" s="41">
        <v>785461.49212174187</v>
      </c>
      <c r="E12" s="41">
        <v>718538.9869126617</v>
      </c>
      <c r="F12" s="42">
        <v>830341.0191868759</v>
      </c>
      <c r="G12" s="42">
        <v>673659.45984752756</v>
      </c>
    </row>
    <row r="13" spans="1:7" ht="28.5" x14ac:dyDescent="0.2">
      <c r="A13" s="17" t="s">
        <v>7</v>
      </c>
      <c r="B13" s="40" t="s">
        <v>19</v>
      </c>
      <c r="C13" s="41">
        <v>65155.064598344747</v>
      </c>
      <c r="D13" s="41">
        <v>45430.441337882767</v>
      </c>
      <c r="E13" s="41">
        <v>19724.62326046198</v>
      </c>
      <c r="F13" s="42">
        <v>39281.966393040791</v>
      </c>
      <c r="G13" s="42">
        <v>25873.098205303981</v>
      </c>
    </row>
    <row r="14" spans="1:7" x14ac:dyDescent="0.2">
      <c r="A14" s="17" t="s">
        <v>7</v>
      </c>
      <c r="B14" s="40" t="s">
        <v>20</v>
      </c>
      <c r="C14" s="41">
        <v>316697.21225408226</v>
      </c>
      <c r="D14" s="41">
        <v>256661.51610285405</v>
      </c>
      <c r="E14" s="41">
        <v>60035.696151228527</v>
      </c>
      <c r="F14" s="42">
        <v>144917.50934271177</v>
      </c>
      <c r="G14" s="42">
        <v>171779.7029113709</v>
      </c>
    </row>
    <row r="15" spans="1:7" ht="28.5" x14ac:dyDescent="0.2">
      <c r="A15" s="17" t="s">
        <v>7</v>
      </c>
      <c r="B15" s="40" t="s">
        <v>21</v>
      </c>
      <c r="C15" s="41">
        <v>193224.8445054951</v>
      </c>
      <c r="D15" s="41">
        <v>168727.66909491684</v>
      </c>
      <c r="E15" s="41">
        <v>24497.17541057802</v>
      </c>
      <c r="F15" s="42">
        <v>97564.546519275158</v>
      </c>
      <c r="G15" s="42">
        <v>95660.297986219375</v>
      </c>
    </row>
    <row r="16" spans="1:7" ht="28.5" x14ac:dyDescent="0.2">
      <c r="A16" s="17" t="s">
        <v>7</v>
      </c>
      <c r="B16" s="40" t="s">
        <v>22</v>
      </c>
      <c r="C16" s="41">
        <v>123472.36774858774</v>
      </c>
      <c r="D16" s="41">
        <v>87933.847007937395</v>
      </c>
      <c r="E16" s="41">
        <v>35538.520740650485</v>
      </c>
      <c r="F16" s="42">
        <v>47352.962823436603</v>
      </c>
      <c r="G16" s="42">
        <v>76119.404925151248</v>
      </c>
    </row>
    <row r="17" spans="1:7" ht="28.5" x14ac:dyDescent="0.2">
      <c r="A17" s="17" t="s">
        <v>7</v>
      </c>
      <c r="B17" s="40" t="s">
        <v>23</v>
      </c>
      <c r="C17" s="41">
        <v>190044.48258444757</v>
      </c>
      <c r="D17" s="41">
        <v>160289.45406838669</v>
      </c>
      <c r="E17" s="41">
        <v>29755.028516060673</v>
      </c>
      <c r="F17" s="42">
        <v>99490.483384733714</v>
      </c>
      <c r="G17" s="42">
        <v>90553.999199713551</v>
      </c>
    </row>
    <row r="18" spans="1:7" ht="28.5" x14ac:dyDescent="0.2">
      <c r="A18" s="17" t="s">
        <v>7</v>
      </c>
      <c r="B18" s="40" t="s">
        <v>24</v>
      </c>
      <c r="C18" s="41">
        <v>126652.72966963499</v>
      </c>
      <c r="D18" s="41">
        <v>96372.062034467381</v>
      </c>
      <c r="E18" s="41">
        <v>30280.667635167825</v>
      </c>
      <c r="F18" s="42">
        <v>45427.025957978047</v>
      </c>
      <c r="G18" s="42">
        <v>81225.703711657072</v>
      </c>
    </row>
    <row r="19" spans="1:7" ht="42.75" x14ac:dyDescent="0.2">
      <c r="A19" s="17" t="s">
        <v>7</v>
      </c>
      <c r="B19" s="40" t="s">
        <v>25</v>
      </c>
      <c r="C19" s="41">
        <v>2973460.3876284617</v>
      </c>
      <c r="D19" s="41">
        <v>2115383.6680839537</v>
      </c>
      <c r="E19" s="41">
        <v>858076.71954444295</v>
      </c>
      <c r="F19" s="42">
        <v>764796.05069031671</v>
      </c>
      <c r="G19" s="42">
        <v>2208664.3369380841</v>
      </c>
    </row>
    <row r="20" spans="1:7" ht="28.5" x14ac:dyDescent="0.2">
      <c r="A20" s="17" t="s">
        <v>26</v>
      </c>
      <c r="B20" s="40" t="s">
        <v>8</v>
      </c>
      <c r="C20" s="41">
        <v>13781797.000000091</v>
      </c>
      <c r="D20" s="41">
        <v>9129645.5487697627</v>
      </c>
      <c r="E20" s="41">
        <v>4652151.4512304114</v>
      </c>
      <c r="F20" s="42">
        <v>6868579.3153122384</v>
      </c>
      <c r="G20" s="42">
        <v>6913217.684687851</v>
      </c>
    </row>
    <row r="21" spans="1:7" ht="42.75" x14ac:dyDescent="0.2">
      <c r="A21" s="17" t="s">
        <v>26</v>
      </c>
      <c r="B21" s="40" t="s">
        <v>9</v>
      </c>
      <c r="C21" s="41">
        <v>4268147.9546749396</v>
      </c>
      <c r="D21" s="41">
        <v>2655281.9060741714</v>
      </c>
      <c r="E21" s="41">
        <v>1612866.0486007463</v>
      </c>
      <c r="F21" s="42">
        <v>2189753.0439621508</v>
      </c>
      <c r="G21" s="42">
        <v>2078394.910712786</v>
      </c>
    </row>
    <row r="22" spans="1:7" ht="57" x14ac:dyDescent="0.2">
      <c r="A22" s="17" t="s">
        <v>26</v>
      </c>
      <c r="B22" s="40" t="s">
        <v>10</v>
      </c>
      <c r="C22" s="41">
        <v>9513649.0453252047</v>
      </c>
      <c r="D22" s="41">
        <v>6474363.6426953552</v>
      </c>
      <c r="E22" s="41">
        <v>3039285.4026297047</v>
      </c>
      <c r="F22" s="42">
        <v>4678826.2713500559</v>
      </c>
      <c r="G22" s="42">
        <v>4834822.7739749933</v>
      </c>
    </row>
    <row r="23" spans="1:7" ht="42.75" x14ac:dyDescent="0.2">
      <c r="A23" s="17" t="s">
        <v>26</v>
      </c>
      <c r="B23" s="40" t="s">
        <v>11</v>
      </c>
      <c r="C23" s="41">
        <v>6589368.2863631574</v>
      </c>
      <c r="D23" s="41">
        <v>4433490.885882142</v>
      </c>
      <c r="E23" s="41">
        <v>2155877.400480954</v>
      </c>
      <c r="F23" s="42">
        <v>3893495.6291306349</v>
      </c>
      <c r="G23" s="42">
        <v>2695872.6572325076</v>
      </c>
    </row>
    <row r="24" spans="1:7" x14ac:dyDescent="0.2">
      <c r="A24" s="17" t="s">
        <v>26</v>
      </c>
      <c r="B24" s="40" t="s">
        <v>12</v>
      </c>
      <c r="C24" s="41">
        <v>6245224.984420605</v>
      </c>
      <c r="D24" s="41">
        <v>4151001.8368088035</v>
      </c>
      <c r="E24" s="41">
        <v>2094223.1476117841</v>
      </c>
      <c r="F24" s="42">
        <v>3742212.8024928202</v>
      </c>
      <c r="G24" s="42">
        <v>2503012.1819277881</v>
      </c>
    </row>
    <row r="25" spans="1:7" ht="42.75" x14ac:dyDescent="0.2">
      <c r="A25" s="17" t="s">
        <v>26</v>
      </c>
      <c r="B25" s="40" t="s">
        <v>13</v>
      </c>
      <c r="C25" s="41">
        <v>2750595.2891828483</v>
      </c>
      <c r="D25" s="41">
        <v>2248018.0044944808</v>
      </c>
      <c r="E25" s="41">
        <v>502577.28468837426</v>
      </c>
      <c r="F25" s="42">
        <v>1937602.2217976891</v>
      </c>
      <c r="G25" s="42">
        <v>812993.06738515245</v>
      </c>
    </row>
    <row r="26" spans="1:7" x14ac:dyDescent="0.2">
      <c r="A26" s="17" t="s">
        <v>26</v>
      </c>
      <c r="B26" s="40" t="s">
        <v>14</v>
      </c>
      <c r="C26" s="41">
        <v>1130699.1453395882</v>
      </c>
      <c r="D26" s="41">
        <v>696948.80818898021</v>
      </c>
      <c r="E26" s="41">
        <v>433750.33715060417</v>
      </c>
      <c r="F26" s="42">
        <v>665939.10705878562</v>
      </c>
      <c r="G26" s="42">
        <v>464760.03828079405</v>
      </c>
    </row>
    <row r="27" spans="1:7" ht="71.25" x14ac:dyDescent="0.2">
      <c r="A27" s="17" t="s">
        <v>26</v>
      </c>
      <c r="B27" s="40" t="s">
        <v>15</v>
      </c>
      <c r="C27" s="41">
        <v>846132.34026003536</v>
      </c>
      <c r="D27" s="41">
        <v>527131.5106801145</v>
      </c>
      <c r="E27" s="41">
        <v>319000.82957991783</v>
      </c>
      <c r="F27" s="42">
        <v>457856.43549142557</v>
      </c>
      <c r="G27" s="42">
        <v>388275.90476860903</v>
      </c>
    </row>
    <row r="28" spans="1:7" ht="57" x14ac:dyDescent="0.2">
      <c r="A28" s="17" t="s">
        <v>26</v>
      </c>
      <c r="B28" s="40" t="s">
        <v>16</v>
      </c>
      <c r="C28" s="41">
        <v>284566.80507954827</v>
      </c>
      <c r="D28" s="41">
        <v>169817.29750886335</v>
      </c>
      <c r="E28" s="41">
        <v>114749.50757068527</v>
      </c>
      <c r="F28" s="42">
        <v>208082.67156736291</v>
      </c>
      <c r="G28" s="42">
        <v>76484.133512185464</v>
      </c>
    </row>
    <row r="29" spans="1:7" ht="28.5" x14ac:dyDescent="0.2">
      <c r="A29" s="17" t="s">
        <v>26</v>
      </c>
      <c r="B29" s="40" t="s">
        <v>17</v>
      </c>
      <c r="C29" s="41">
        <v>614171.58962214342</v>
      </c>
      <c r="D29" s="41">
        <v>257629.25354240247</v>
      </c>
      <c r="E29" s="41">
        <v>356542.33607974317</v>
      </c>
      <c r="F29" s="42">
        <v>204623.38955970644</v>
      </c>
      <c r="G29" s="42">
        <v>409548.20006243873</v>
      </c>
    </row>
    <row r="30" spans="1:7" ht="28.5" x14ac:dyDescent="0.2">
      <c r="A30" s="17" t="s">
        <v>26</v>
      </c>
      <c r="B30" s="40" t="s">
        <v>18</v>
      </c>
      <c r="C30" s="41">
        <v>1688693.4784814976</v>
      </c>
      <c r="D30" s="41">
        <v>909254.19562740554</v>
      </c>
      <c r="E30" s="41">
        <v>779439.28285409231</v>
      </c>
      <c r="F30" s="42">
        <v>898349.060875447</v>
      </c>
      <c r="G30" s="42">
        <v>790344.41760604992</v>
      </c>
    </row>
    <row r="31" spans="1:7" ht="28.5" x14ac:dyDescent="0.2">
      <c r="A31" s="17" t="s">
        <v>26</v>
      </c>
      <c r="B31" s="40" t="s">
        <v>19</v>
      </c>
      <c r="C31" s="41">
        <v>61065.481794502237</v>
      </c>
      <c r="D31" s="41">
        <v>39151.57495552917</v>
      </c>
      <c r="E31" s="41">
        <v>21913.906838973038</v>
      </c>
      <c r="F31" s="42">
        <v>35699.023201168216</v>
      </c>
      <c r="G31" s="42">
        <v>25366.458593333955</v>
      </c>
    </row>
    <row r="32" spans="1:7" x14ac:dyDescent="0.2">
      <c r="A32" s="17" t="s">
        <v>26</v>
      </c>
      <c r="B32" s="40" t="s">
        <v>20</v>
      </c>
      <c r="C32" s="41">
        <v>344143.30194253748</v>
      </c>
      <c r="D32" s="41">
        <v>282489.04907338275</v>
      </c>
      <c r="E32" s="41">
        <v>61654.252869155447</v>
      </c>
      <c r="F32" s="42">
        <v>151282.82663780267</v>
      </c>
      <c r="G32" s="42">
        <v>192860.4753047353</v>
      </c>
    </row>
    <row r="33" spans="1:7" ht="28.5" x14ac:dyDescent="0.2">
      <c r="A33" s="17" t="s">
        <v>26</v>
      </c>
      <c r="B33" s="40" t="s">
        <v>21</v>
      </c>
      <c r="C33" s="41">
        <v>243613.55591872899</v>
      </c>
      <c r="D33" s="41">
        <v>217323.83415176318</v>
      </c>
      <c r="E33" s="41">
        <v>26289.721766965773</v>
      </c>
      <c r="F33" s="42">
        <v>123249.91773646875</v>
      </c>
      <c r="G33" s="42">
        <v>120363.63818225978</v>
      </c>
    </row>
    <row r="34" spans="1:7" ht="28.5" x14ac:dyDescent="0.2">
      <c r="A34" s="17" t="s">
        <v>26</v>
      </c>
      <c r="B34" s="40" t="s">
        <v>22</v>
      </c>
      <c r="C34" s="41">
        <v>100529.74602380933</v>
      </c>
      <c r="D34" s="41">
        <v>65165.21492161967</v>
      </c>
      <c r="E34" s="41">
        <v>35364.531102189649</v>
      </c>
      <c r="F34" s="42">
        <v>28032.908901333856</v>
      </c>
      <c r="G34" s="42">
        <v>72496.837122475466</v>
      </c>
    </row>
    <row r="35" spans="1:7" ht="28.5" x14ac:dyDescent="0.2">
      <c r="A35" s="17" t="s">
        <v>26</v>
      </c>
      <c r="B35" s="40" t="s">
        <v>23</v>
      </c>
      <c r="C35" s="41">
        <v>238031.49441816303</v>
      </c>
      <c r="D35" s="41">
        <v>207833.92930120751</v>
      </c>
      <c r="E35" s="41">
        <v>30197.565116955593</v>
      </c>
      <c r="F35" s="42">
        <v>113591.81164268155</v>
      </c>
      <c r="G35" s="42">
        <v>124439.68277548111</v>
      </c>
    </row>
    <row r="36" spans="1:7" ht="28.5" x14ac:dyDescent="0.2">
      <c r="A36" s="17" t="s">
        <v>26</v>
      </c>
      <c r="B36" s="40" t="s">
        <v>24</v>
      </c>
      <c r="C36" s="41">
        <v>106111.80752437518</v>
      </c>
      <c r="D36" s="41">
        <v>74655.119772175298</v>
      </c>
      <c r="E36" s="41">
        <v>31456.687752199825</v>
      </c>
      <c r="F36" s="42">
        <v>37691.014995121091</v>
      </c>
      <c r="G36" s="42">
        <v>68420.792529254104</v>
      </c>
    </row>
    <row r="37" spans="1:7" ht="42.75" x14ac:dyDescent="0.2">
      <c r="A37" s="17" t="s">
        <v>26</v>
      </c>
      <c r="B37" s="40" t="s">
        <v>25</v>
      </c>
      <c r="C37" s="41">
        <v>2924280.7589619751</v>
      </c>
      <c r="D37" s="41">
        <v>2040872.7568132165</v>
      </c>
      <c r="E37" s="41">
        <v>883408.00214875466</v>
      </c>
      <c r="F37" s="42">
        <v>785330.64221946558</v>
      </c>
      <c r="G37" s="42">
        <v>2138950.1167425178</v>
      </c>
    </row>
    <row r="38" spans="1:7" ht="28.5" x14ac:dyDescent="0.2">
      <c r="A38" s="17" t="s">
        <v>27</v>
      </c>
      <c r="B38" s="40" t="s">
        <v>8</v>
      </c>
      <c r="C38" s="41">
        <v>13878703.502064237</v>
      </c>
      <c r="D38" s="41">
        <v>9202348.0388250742</v>
      </c>
      <c r="E38" s="41">
        <v>4676355.4632397052</v>
      </c>
      <c r="F38" s="42">
        <v>6831453.3558438327</v>
      </c>
      <c r="G38" s="42">
        <v>7047250.1462212149</v>
      </c>
    </row>
    <row r="39" spans="1:7" ht="42.75" x14ac:dyDescent="0.2">
      <c r="A39" s="17" t="s">
        <v>27</v>
      </c>
      <c r="B39" s="40" t="s">
        <v>9</v>
      </c>
      <c r="C39" s="41">
        <v>4229707.1464758143</v>
      </c>
      <c r="D39" s="41">
        <v>2633450.1442066478</v>
      </c>
      <c r="E39" s="41">
        <v>1596257.0022690243</v>
      </c>
      <c r="F39" s="42">
        <v>2175561.0291149612</v>
      </c>
      <c r="G39" s="42">
        <v>2054146.1173607223</v>
      </c>
    </row>
    <row r="40" spans="1:7" ht="57" x14ac:dyDescent="0.2">
      <c r="A40" s="17" t="s">
        <v>27</v>
      </c>
      <c r="B40" s="40" t="s">
        <v>10</v>
      </c>
      <c r="C40" s="41">
        <v>9648996.3555889484</v>
      </c>
      <c r="D40" s="41">
        <v>6568897.8946188735</v>
      </c>
      <c r="E40" s="41">
        <v>3080098.4609706476</v>
      </c>
      <c r="F40" s="42">
        <v>4655892.3267289726</v>
      </c>
      <c r="G40" s="42">
        <v>4993104.028860583</v>
      </c>
    </row>
    <row r="41" spans="1:7" ht="42.75" x14ac:dyDescent="0.2">
      <c r="A41" s="17" t="s">
        <v>27</v>
      </c>
      <c r="B41" s="40" t="s">
        <v>11</v>
      </c>
      <c r="C41" s="41">
        <v>6385420.9733918887</v>
      </c>
      <c r="D41" s="41">
        <v>4329308.3886810122</v>
      </c>
      <c r="E41" s="41">
        <v>2056112.5847108837</v>
      </c>
      <c r="F41" s="42">
        <v>3800531.3735380587</v>
      </c>
      <c r="G41" s="42">
        <v>2584889.5998537815</v>
      </c>
    </row>
    <row r="42" spans="1:7" x14ac:dyDescent="0.2">
      <c r="A42" s="17" t="s">
        <v>27</v>
      </c>
      <c r="B42" s="40" t="s">
        <v>12</v>
      </c>
      <c r="C42" s="41">
        <v>6005395.0076726032</v>
      </c>
      <c r="D42" s="41">
        <v>4012297.7117180987</v>
      </c>
      <c r="E42" s="41">
        <v>1993097.2959545227</v>
      </c>
      <c r="F42" s="42">
        <v>3635235.6360274744</v>
      </c>
      <c r="G42" s="42">
        <v>2370159.3716451041</v>
      </c>
    </row>
    <row r="43" spans="1:7" ht="42.75" x14ac:dyDescent="0.2">
      <c r="A43" s="17" t="s">
        <v>27</v>
      </c>
      <c r="B43" s="40" t="s">
        <v>13</v>
      </c>
      <c r="C43" s="41">
        <v>2858658.6242524087</v>
      </c>
      <c r="D43" s="41">
        <v>2339288.1812768346</v>
      </c>
      <c r="E43" s="41">
        <v>519370.44297553855</v>
      </c>
      <c r="F43" s="42">
        <v>1991156.8717856659</v>
      </c>
      <c r="G43" s="42">
        <v>867501.75246673101</v>
      </c>
    </row>
    <row r="44" spans="1:7" x14ac:dyDescent="0.2">
      <c r="A44" s="17" t="s">
        <v>27</v>
      </c>
      <c r="B44" s="40" t="s">
        <v>14</v>
      </c>
      <c r="C44" s="41">
        <v>957978.30871015042</v>
      </c>
      <c r="D44" s="41">
        <v>588823.54852518614</v>
      </c>
      <c r="E44" s="41">
        <v>369154.76018495561</v>
      </c>
      <c r="F44" s="42">
        <v>549097.47499750764</v>
      </c>
      <c r="G44" s="42">
        <v>408880.8337126337</v>
      </c>
    </row>
    <row r="45" spans="1:7" ht="71.25" x14ac:dyDescent="0.2">
      <c r="A45" s="17" t="s">
        <v>27</v>
      </c>
      <c r="B45" s="40" t="s">
        <v>15</v>
      </c>
      <c r="C45" s="41">
        <v>704515.97084232257</v>
      </c>
      <c r="D45" s="41">
        <v>445008.85366977821</v>
      </c>
      <c r="E45" s="41">
        <v>259507.11717254572</v>
      </c>
      <c r="F45" s="42">
        <v>378323.99035243556</v>
      </c>
      <c r="G45" s="42">
        <v>326191.98048988823</v>
      </c>
    </row>
    <row r="46" spans="1:7" ht="57" x14ac:dyDescent="0.2">
      <c r="A46" s="17" t="s">
        <v>27</v>
      </c>
      <c r="B46" s="40" t="s">
        <v>16</v>
      </c>
      <c r="C46" s="41">
        <v>253462.33786781985</v>
      </c>
      <c r="D46" s="41">
        <v>143814.69485540886</v>
      </c>
      <c r="E46" s="41">
        <v>109647.64301241156</v>
      </c>
      <c r="F46" s="42">
        <v>170773.48464507415</v>
      </c>
      <c r="G46" s="42">
        <v>82688.853222746184</v>
      </c>
    </row>
    <row r="47" spans="1:7" ht="28.5" x14ac:dyDescent="0.2">
      <c r="A47" s="17" t="s">
        <v>27</v>
      </c>
      <c r="B47" s="40" t="s">
        <v>17</v>
      </c>
      <c r="C47" s="41">
        <v>523927.8502671899</v>
      </c>
      <c r="D47" s="41">
        <v>211070.26107783156</v>
      </c>
      <c r="E47" s="41">
        <v>312857.58918935899</v>
      </c>
      <c r="F47" s="42">
        <v>159713.63249495474</v>
      </c>
      <c r="G47" s="42">
        <v>364214.21777223545</v>
      </c>
    </row>
    <row r="48" spans="1:7" ht="28.5" x14ac:dyDescent="0.2">
      <c r="A48" s="17" t="s">
        <v>27</v>
      </c>
      <c r="B48" s="40" t="s">
        <v>18</v>
      </c>
      <c r="C48" s="41">
        <v>1649349.4247038532</v>
      </c>
      <c r="D48" s="41">
        <v>859126.12333576556</v>
      </c>
      <c r="E48" s="41">
        <v>790223.30136808706</v>
      </c>
      <c r="F48" s="42">
        <v>923414.71343609167</v>
      </c>
      <c r="G48" s="42">
        <v>725934.71126776619</v>
      </c>
    </row>
    <row r="49" spans="1:7" ht="28.5" x14ac:dyDescent="0.2">
      <c r="A49" s="17" t="s">
        <v>27</v>
      </c>
      <c r="B49" s="40" t="s">
        <v>19</v>
      </c>
      <c r="C49" s="41">
        <v>15480.799738915362</v>
      </c>
      <c r="D49" s="41">
        <v>13989.597502312414</v>
      </c>
      <c r="E49" s="41">
        <v>1491.2022366029487</v>
      </c>
      <c r="F49" s="42">
        <v>11852.943313206843</v>
      </c>
      <c r="G49" s="42">
        <v>3627.8564257085227</v>
      </c>
    </row>
    <row r="50" spans="1:7" x14ac:dyDescent="0.2">
      <c r="A50" s="17" t="s">
        <v>27</v>
      </c>
      <c r="B50" s="40" t="s">
        <v>20</v>
      </c>
      <c r="C50" s="41">
        <v>380025.96571924997</v>
      </c>
      <c r="D50" s="41">
        <v>317010.67696289084</v>
      </c>
      <c r="E50" s="41">
        <v>63015.288756359165</v>
      </c>
      <c r="F50" s="42">
        <v>165295.73751057446</v>
      </c>
      <c r="G50" s="42">
        <v>214730.22820867642</v>
      </c>
    </row>
    <row r="51" spans="1:7" ht="28.5" x14ac:dyDescent="0.2">
      <c r="A51" s="17" t="s">
        <v>27</v>
      </c>
      <c r="B51" s="40" t="s">
        <v>21</v>
      </c>
      <c r="C51" s="41">
        <v>252924.4158814332</v>
      </c>
      <c r="D51" s="41">
        <v>226982.79494231328</v>
      </c>
      <c r="E51" s="41">
        <v>25941.62093912005</v>
      </c>
      <c r="F51" s="42">
        <v>119857.74561616754</v>
      </c>
      <c r="G51" s="42">
        <v>133066.67026526621</v>
      </c>
    </row>
    <row r="52" spans="1:7" ht="28.5" x14ac:dyDescent="0.2">
      <c r="A52" s="17" t="s">
        <v>27</v>
      </c>
      <c r="B52" s="40" t="s">
        <v>22</v>
      </c>
      <c r="C52" s="41">
        <v>127101.54983781747</v>
      </c>
      <c r="D52" s="41">
        <v>90027.88202057821</v>
      </c>
      <c r="E52" s="41">
        <v>37073.66781723914</v>
      </c>
      <c r="F52" s="42">
        <v>45437.9918944069</v>
      </c>
      <c r="G52" s="42">
        <v>81663.557943410357</v>
      </c>
    </row>
    <row r="53" spans="1:7" ht="28.5" x14ac:dyDescent="0.2">
      <c r="A53" s="17" t="s">
        <v>27</v>
      </c>
      <c r="B53" s="40" t="s">
        <v>23</v>
      </c>
      <c r="C53" s="41">
        <v>225489.42994234114</v>
      </c>
      <c r="D53" s="41">
        <v>196642.88561431921</v>
      </c>
      <c r="E53" s="41">
        <v>28846.544328022112</v>
      </c>
      <c r="F53" s="42">
        <v>109476.74501960506</v>
      </c>
      <c r="G53" s="42">
        <v>116012.6849227366</v>
      </c>
    </row>
    <row r="54" spans="1:7" ht="28.5" x14ac:dyDescent="0.2">
      <c r="A54" s="17" t="s">
        <v>27</v>
      </c>
      <c r="B54" s="40" t="s">
        <v>24</v>
      </c>
      <c r="C54" s="41">
        <v>154536.5357769097</v>
      </c>
      <c r="D54" s="41">
        <v>120367.79134857237</v>
      </c>
      <c r="E54" s="41">
        <v>34168.744428337115</v>
      </c>
      <c r="F54" s="42">
        <v>55818.992490969351</v>
      </c>
      <c r="G54" s="42">
        <v>98717.543285940192</v>
      </c>
    </row>
    <row r="55" spans="1:7" ht="42.75" x14ac:dyDescent="0.2">
      <c r="A55" s="17" t="s">
        <v>27</v>
      </c>
      <c r="B55" s="40" t="s">
        <v>25</v>
      </c>
      <c r="C55" s="41">
        <v>3263575.382197455</v>
      </c>
      <c r="D55" s="41">
        <v>2239589.5059377681</v>
      </c>
      <c r="E55" s="41">
        <v>1023985.8762596496</v>
      </c>
      <c r="F55" s="42">
        <v>855360.95319076721</v>
      </c>
      <c r="G55" s="42">
        <v>2408214.4290066375</v>
      </c>
    </row>
    <row r="56" spans="1:7" ht="28.5" x14ac:dyDescent="0.2">
      <c r="A56" s="17" t="s">
        <v>28</v>
      </c>
      <c r="B56" s="40" t="s">
        <v>8</v>
      </c>
      <c r="C56" s="41">
        <v>14081060.00000097</v>
      </c>
      <c r="D56" s="41">
        <v>9356684.5742475111</v>
      </c>
      <c r="E56" s="41">
        <v>4724375.4257523622</v>
      </c>
      <c r="F56" s="42">
        <v>6938243.1403749706</v>
      </c>
      <c r="G56" s="42">
        <v>7142816.859624858</v>
      </c>
    </row>
    <row r="57" spans="1:7" ht="42.75" x14ac:dyDescent="0.2">
      <c r="A57" s="17" t="s">
        <v>28</v>
      </c>
      <c r="B57" s="40" t="s">
        <v>9</v>
      </c>
      <c r="C57" s="41">
        <v>4048344.0091642016</v>
      </c>
      <c r="D57" s="41">
        <v>2548050.728398975</v>
      </c>
      <c r="E57" s="41">
        <v>1500293.2807653167</v>
      </c>
      <c r="F57" s="42">
        <v>2071224.0975787335</v>
      </c>
      <c r="G57" s="42">
        <v>1977119.9115855119</v>
      </c>
    </row>
    <row r="58" spans="1:7" ht="57" x14ac:dyDescent="0.2">
      <c r="A58" s="17" t="s">
        <v>28</v>
      </c>
      <c r="B58" s="40" t="s">
        <v>10</v>
      </c>
      <c r="C58" s="41">
        <v>10032715.990836062</v>
      </c>
      <c r="D58" s="41">
        <v>6808633.8458486451</v>
      </c>
      <c r="E58" s="41">
        <v>3224082.1449871133</v>
      </c>
      <c r="F58" s="42">
        <v>4867019.0427962104</v>
      </c>
      <c r="G58" s="42">
        <v>5165696.9480393669</v>
      </c>
    </row>
    <row r="59" spans="1:7" ht="42.75" x14ac:dyDescent="0.2">
      <c r="A59" s="17" t="s">
        <v>28</v>
      </c>
      <c r="B59" s="40" t="s">
        <v>11</v>
      </c>
      <c r="C59" s="41">
        <v>6548937.1674194997</v>
      </c>
      <c r="D59" s="41">
        <v>4397246.946950431</v>
      </c>
      <c r="E59" s="41">
        <v>2151690.2204691009</v>
      </c>
      <c r="F59" s="42">
        <v>3901464.3117656317</v>
      </c>
      <c r="G59" s="42">
        <v>2647472.8556539323</v>
      </c>
    </row>
    <row r="60" spans="1:7" x14ac:dyDescent="0.2">
      <c r="A60" s="17" t="s">
        <v>28</v>
      </c>
      <c r="B60" s="40" t="s">
        <v>12</v>
      </c>
      <c r="C60" s="41">
        <v>6125135.1434205687</v>
      </c>
      <c r="D60" s="41">
        <v>4050179.4163440033</v>
      </c>
      <c r="E60" s="41">
        <v>2074955.7270766739</v>
      </c>
      <c r="F60" s="42">
        <v>3699839.5359713337</v>
      </c>
      <c r="G60" s="42">
        <v>2425295.6074493118</v>
      </c>
    </row>
    <row r="61" spans="1:7" ht="42.75" x14ac:dyDescent="0.2">
      <c r="A61" s="17" t="s">
        <v>28</v>
      </c>
      <c r="B61" s="40" t="s">
        <v>13</v>
      </c>
      <c r="C61" s="41">
        <v>2565690.7800232</v>
      </c>
      <c r="D61" s="41">
        <v>2100510.7267021746</v>
      </c>
      <c r="E61" s="41">
        <v>465180.05332100356</v>
      </c>
      <c r="F61" s="42">
        <v>1765401.525223478</v>
      </c>
      <c r="G61" s="42">
        <v>800289.25479969871</v>
      </c>
    </row>
    <row r="62" spans="1:7" x14ac:dyDescent="0.2">
      <c r="A62" s="17" t="s">
        <v>28</v>
      </c>
      <c r="B62" s="40" t="s">
        <v>14</v>
      </c>
      <c r="C62" s="41">
        <v>1071615.2252092862</v>
      </c>
      <c r="D62" s="41">
        <v>664855.23922155949</v>
      </c>
      <c r="E62" s="41">
        <v>406759.98598771781</v>
      </c>
      <c r="F62" s="42">
        <v>636204.22316995042</v>
      </c>
      <c r="G62" s="42">
        <v>435411.0020393249</v>
      </c>
    </row>
    <row r="63" spans="1:7" ht="71.25" x14ac:dyDescent="0.2">
      <c r="A63" s="17" t="s">
        <v>28</v>
      </c>
      <c r="B63" s="40" t="s">
        <v>15</v>
      </c>
      <c r="C63" s="41">
        <v>764485.84397051297</v>
      </c>
      <c r="D63" s="41">
        <v>479299.11061406374</v>
      </c>
      <c r="E63" s="41">
        <v>285186.73335644632</v>
      </c>
      <c r="F63" s="42">
        <v>419036.32100360462</v>
      </c>
      <c r="G63" s="42">
        <v>345449.5229669048</v>
      </c>
    </row>
    <row r="64" spans="1:7" ht="57" x14ac:dyDescent="0.2">
      <c r="A64" s="17" t="s">
        <v>28</v>
      </c>
      <c r="B64" s="40" t="s">
        <v>16</v>
      </c>
      <c r="C64" s="41">
        <v>307129.38123876613</v>
      </c>
      <c r="D64" s="41">
        <v>185556.12860749449</v>
      </c>
      <c r="E64" s="41">
        <v>121573.25263127229</v>
      </c>
      <c r="F64" s="42">
        <v>217167.90216634728</v>
      </c>
      <c r="G64" s="42">
        <v>89961.479072419694</v>
      </c>
    </row>
    <row r="65" spans="1:7" ht="28.5" x14ac:dyDescent="0.2">
      <c r="A65" s="17" t="s">
        <v>28</v>
      </c>
      <c r="B65" s="40" t="s">
        <v>17</v>
      </c>
      <c r="C65" s="41">
        <v>582203.84055138752</v>
      </c>
      <c r="D65" s="41">
        <v>213114.67344856757</v>
      </c>
      <c r="E65" s="41">
        <v>369089.1671028214</v>
      </c>
      <c r="F65" s="42">
        <v>191833.20644003426</v>
      </c>
      <c r="G65" s="42">
        <v>390370.63411135471</v>
      </c>
    </row>
    <row r="66" spans="1:7" ht="28.5" x14ac:dyDescent="0.2">
      <c r="A66" s="17" t="s">
        <v>28</v>
      </c>
      <c r="B66" s="40" t="s">
        <v>18</v>
      </c>
      <c r="C66" s="41">
        <v>1778578.3852616805</v>
      </c>
      <c r="D66" s="41">
        <v>951354.37966156937</v>
      </c>
      <c r="E66" s="41">
        <v>827224.00560011866</v>
      </c>
      <c r="F66" s="42">
        <v>1023150.5209539273</v>
      </c>
      <c r="G66" s="42">
        <v>755427.86430776375</v>
      </c>
    </row>
    <row r="67" spans="1:7" ht="28.5" x14ac:dyDescent="0.2">
      <c r="A67" s="17" t="s">
        <v>28</v>
      </c>
      <c r="B67" s="40" t="s">
        <v>19</v>
      </c>
      <c r="C67" s="41">
        <v>127046.91237509978</v>
      </c>
      <c r="D67" s="41">
        <v>120344.39731009475</v>
      </c>
      <c r="E67" s="41">
        <v>6702.5150650051037</v>
      </c>
      <c r="F67" s="42">
        <v>83250.060183944996</v>
      </c>
      <c r="G67" s="42">
        <v>43796.852191154969</v>
      </c>
    </row>
    <row r="68" spans="1:7" x14ac:dyDescent="0.2">
      <c r="A68" s="17" t="s">
        <v>28</v>
      </c>
      <c r="B68" s="40" t="s">
        <v>20</v>
      </c>
      <c r="C68" s="41">
        <v>423802.02399893646</v>
      </c>
      <c r="D68" s="41">
        <v>347067.53060650261</v>
      </c>
      <c r="E68" s="41">
        <v>76734.493392432909</v>
      </c>
      <c r="F68" s="42">
        <v>201624.77579431122</v>
      </c>
      <c r="G68" s="42">
        <v>222177.24820462338</v>
      </c>
    </row>
    <row r="69" spans="1:7" ht="28.5" x14ac:dyDescent="0.2">
      <c r="A69" s="17" t="s">
        <v>28</v>
      </c>
      <c r="B69" s="40" t="s">
        <v>21</v>
      </c>
      <c r="C69" s="41">
        <v>294589.70111476193</v>
      </c>
      <c r="D69" s="41">
        <v>265013.32079731894</v>
      </c>
      <c r="E69" s="41">
        <v>29576.380317442974</v>
      </c>
      <c r="F69" s="42">
        <v>143824.80541921311</v>
      </c>
      <c r="G69" s="42">
        <v>150764.89569554903</v>
      </c>
    </row>
    <row r="70" spans="1:7" ht="28.5" x14ac:dyDescent="0.2">
      <c r="A70" s="17" t="s">
        <v>28</v>
      </c>
      <c r="B70" s="40" t="s">
        <v>22</v>
      </c>
      <c r="C70" s="41">
        <v>129212.32288417264</v>
      </c>
      <c r="D70" s="41">
        <v>82054.209809182823</v>
      </c>
      <c r="E70" s="41">
        <v>47158.113074990026</v>
      </c>
      <c r="F70" s="42">
        <v>57799.970375098135</v>
      </c>
      <c r="G70" s="42">
        <v>71412.352509074757</v>
      </c>
    </row>
    <row r="71" spans="1:7" ht="28.5" x14ac:dyDescent="0.2">
      <c r="A71" s="17" t="s">
        <v>28</v>
      </c>
      <c r="B71" s="40" t="s">
        <v>23</v>
      </c>
      <c r="C71" s="41">
        <v>277079.81373622292</v>
      </c>
      <c r="D71" s="41">
        <v>241254.67720951489</v>
      </c>
      <c r="E71" s="41">
        <v>35825.136526707953</v>
      </c>
      <c r="F71" s="42">
        <v>143233.9611362993</v>
      </c>
      <c r="G71" s="42">
        <v>133845.85259992388</v>
      </c>
    </row>
    <row r="72" spans="1:7" ht="28.5" x14ac:dyDescent="0.2">
      <c r="A72" s="17" t="s">
        <v>28</v>
      </c>
      <c r="B72" s="40" t="s">
        <v>24</v>
      </c>
      <c r="C72" s="41">
        <v>146722.2102627118</v>
      </c>
      <c r="D72" s="41">
        <v>105812.85339698681</v>
      </c>
      <c r="E72" s="41">
        <v>40909.35686572508</v>
      </c>
      <c r="F72" s="42">
        <v>58390.814658012001</v>
      </c>
      <c r="G72" s="42">
        <v>88331.395604699996</v>
      </c>
    </row>
    <row r="73" spans="1:7" ht="42.75" x14ac:dyDescent="0.2">
      <c r="A73" s="17" t="s">
        <v>28</v>
      </c>
      <c r="B73" s="40" t="s">
        <v>25</v>
      </c>
      <c r="C73" s="41">
        <v>3483778.8234161874</v>
      </c>
      <c r="D73" s="41">
        <v>2411386.8988981647</v>
      </c>
      <c r="E73" s="41">
        <v>1072391.9245180443</v>
      </c>
      <c r="F73" s="42">
        <v>965554.73103066301</v>
      </c>
      <c r="G73" s="42">
        <v>2518224.0923855314</v>
      </c>
    </row>
    <row r="74" spans="1:7" ht="28.5" x14ac:dyDescent="0.2">
      <c r="A74" s="17" t="s">
        <v>29</v>
      </c>
      <c r="B74" s="40" t="s">
        <v>8</v>
      </c>
      <c r="C74" s="41">
        <v>14180534.000001041</v>
      </c>
      <c r="D74" s="41">
        <v>9406062.0969236773</v>
      </c>
      <c r="E74" s="41">
        <v>4774471.9030767316</v>
      </c>
      <c r="F74" s="42">
        <v>6956753.6454803748</v>
      </c>
      <c r="G74" s="42">
        <v>7223780.3545196857</v>
      </c>
    </row>
    <row r="75" spans="1:7" ht="42.75" x14ac:dyDescent="0.2">
      <c r="A75" s="17" t="s">
        <v>29</v>
      </c>
      <c r="B75" s="40" t="s">
        <v>9</v>
      </c>
      <c r="C75" s="41">
        <v>4033148.0943441875</v>
      </c>
      <c r="D75" s="41">
        <v>2505781.138816833</v>
      </c>
      <c r="E75" s="41">
        <v>1527366.9555273503</v>
      </c>
      <c r="F75" s="42">
        <v>2058844.8010694596</v>
      </c>
      <c r="G75" s="42">
        <v>1974303.2932747183</v>
      </c>
    </row>
    <row r="76" spans="1:7" ht="57" x14ac:dyDescent="0.2">
      <c r="A76" s="17" t="s">
        <v>29</v>
      </c>
      <c r="B76" s="40" t="s">
        <v>10</v>
      </c>
      <c r="C76" s="41">
        <v>10147385.9056569</v>
      </c>
      <c r="D76" s="41">
        <v>6900280.9581064414</v>
      </c>
      <c r="E76" s="41">
        <v>3247104.9475496626</v>
      </c>
      <c r="F76" s="42">
        <v>4897908.8444108237</v>
      </c>
      <c r="G76" s="42">
        <v>5249477.0612448407</v>
      </c>
    </row>
    <row r="77" spans="1:7" ht="42.75" x14ac:dyDescent="0.2">
      <c r="A77" s="17" t="s">
        <v>29</v>
      </c>
      <c r="B77" s="40" t="s">
        <v>11</v>
      </c>
      <c r="C77" s="41">
        <v>6582459.8611853374</v>
      </c>
      <c r="D77" s="41">
        <v>4414069.4700311366</v>
      </c>
      <c r="E77" s="41">
        <v>2168390.391154469</v>
      </c>
      <c r="F77" s="42">
        <v>3911013.7139541577</v>
      </c>
      <c r="G77" s="42">
        <v>2671446.1472313651</v>
      </c>
    </row>
    <row r="78" spans="1:7" x14ac:dyDescent="0.2">
      <c r="A78" s="17" t="s">
        <v>29</v>
      </c>
      <c r="B78" s="40" t="s">
        <v>12</v>
      </c>
      <c r="C78" s="41">
        <v>6174141.3847056339</v>
      </c>
      <c r="D78" s="41">
        <v>4075417.0807737173</v>
      </c>
      <c r="E78" s="41">
        <v>2098724.3039321848</v>
      </c>
      <c r="F78" s="42">
        <v>3716323.102134468</v>
      </c>
      <c r="G78" s="42">
        <v>2457818.2825713945</v>
      </c>
    </row>
    <row r="79" spans="1:7" ht="42.75" x14ac:dyDescent="0.2">
      <c r="A79" s="17" t="s">
        <v>29</v>
      </c>
      <c r="B79" s="40" t="s">
        <v>13</v>
      </c>
      <c r="C79" s="41">
        <v>2715542.4499399476</v>
      </c>
      <c r="D79" s="41">
        <v>2211148.4666912998</v>
      </c>
      <c r="E79" s="41">
        <v>504393.98324862035</v>
      </c>
      <c r="F79" s="42">
        <v>1839159.7907557259</v>
      </c>
      <c r="G79" s="42">
        <v>876382.65918421722</v>
      </c>
    </row>
    <row r="80" spans="1:7" x14ac:dyDescent="0.2">
      <c r="A80" s="17" t="s">
        <v>29</v>
      </c>
      <c r="B80" s="40" t="s">
        <v>14</v>
      </c>
      <c r="C80" s="41">
        <v>1041266.1561499661</v>
      </c>
      <c r="D80" s="41">
        <v>663688.13259516761</v>
      </c>
      <c r="E80" s="41">
        <v>377578.02355480287</v>
      </c>
      <c r="F80" s="42">
        <v>596888.84274160408</v>
      </c>
      <c r="G80" s="42">
        <v>444377.3134083632</v>
      </c>
    </row>
    <row r="81" spans="1:7" ht="71.25" x14ac:dyDescent="0.2">
      <c r="A81" s="17" t="s">
        <v>29</v>
      </c>
      <c r="B81" s="40" t="s">
        <v>15</v>
      </c>
      <c r="C81" s="41">
        <v>762700.31338052161</v>
      </c>
      <c r="D81" s="41">
        <v>499597.68159005209</v>
      </c>
      <c r="E81" s="41">
        <v>263102.63179047033</v>
      </c>
      <c r="F81" s="42">
        <v>401557.4821986116</v>
      </c>
      <c r="G81" s="42">
        <v>361142.83118191129</v>
      </c>
    </row>
    <row r="82" spans="1:7" ht="57" x14ac:dyDescent="0.2">
      <c r="A82" s="17" t="s">
        <v>29</v>
      </c>
      <c r="B82" s="40" t="s">
        <v>16</v>
      </c>
      <c r="C82" s="41">
        <v>278565.84276944667</v>
      </c>
      <c r="D82" s="41">
        <v>164090.45100511439</v>
      </c>
      <c r="E82" s="41">
        <v>114475.39176433242</v>
      </c>
      <c r="F82" s="42">
        <v>195331.36054299411</v>
      </c>
      <c r="G82" s="42">
        <v>83234.482226452514</v>
      </c>
    </row>
    <row r="83" spans="1:7" ht="28.5" x14ac:dyDescent="0.2">
      <c r="A83" s="17" t="s">
        <v>29</v>
      </c>
      <c r="B83" s="40" t="s">
        <v>17</v>
      </c>
      <c r="C83" s="41">
        <v>518542.32320067857</v>
      </c>
      <c r="D83" s="41">
        <v>170554.64785801948</v>
      </c>
      <c r="E83" s="41">
        <v>347987.67534265923</v>
      </c>
      <c r="F83" s="42">
        <v>169134.27299724487</v>
      </c>
      <c r="G83" s="42">
        <v>349408.05020343291</v>
      </c>
    </row>
    <row r="84" spans="1:7" ht="28.5" x14ac:dyDescent="0.2">
      <c r="A84" s="17" t="s">
        <v>29</v>
      </c>
      <c r="B84" s="40" t="s">
        <v>18</v>
      </c>
      <c r="C84" s="41">
        <v>1811892.7047238774</v>
      </c>
      <c r="D84" s="41">
        <v>958283.01408860262</v>
      </c>
      <c r="E84" s="41">
        <v>853609.69063523761</v>
      </c>
      <c r="F84" s="42">
        <v>1057750.3522754624</v>
      </c>
      <c r="G84" s="42">
        <v>754142.35244838044</v>
      </c>
    </row>
    <row r="85" spans="1:7" ht="28.5" x14ac:dyDescent="0.2">
      <c r="A85" s="17" t="s">
        <v>29</v>
      </c>
      <c r="B85" s="40" t="s">
        <v>19</v>
      </c>
      <c r="C85" s="41">
        <v>86897.750691397334</v>
      </c>
      <c r="D85" s="41">
        <v>71742.819540573706</v>
      </c>
      <c r="E85" s="41">
        <v>15154.931150823542</v>
      </c>
      <c r="F85" s="42">
        <v>53389.843364420041</v>
      </c>
      <c r="G85" s="42">
        <v>33507.907326977249</v>
      </c>
    </row>
    <row r="86" spans="1:7" x14ac:dyDescent="0.2">
      <c r="A86" s="17" t="s">
        <v>29</v>
      </c>
      <c r="B86" s="40" t="s">
        <v>20</v>
      </c>
      <c r="C86" s="41">
        <v>408318.4764796322</v>
      </c>
      <c r="D86" s="41">
        <v>338652.38925736165</v>
      </c>
      <c r="E86" s="41">
        <v>69666.087222269984</v>
      </c>
      <c r="F86" s="42">
        <v>194690.61181966931</v>
      </c>
      <c r="G86" s="42">
        <v>213627.86465996157</v>
      </c>
    </row>
    <row r="87" spans="1:7" ht="28.5" x14ac:dyDescent="0.2">
      <c r="A87" s="17" t="s">
        <v>29</v>
      </c>
      <c r="B87" s="40" t="s">
        <v>21</v>
      </c>
      <c r="C87" s="41">
        <v>295708.838720478</v>
      </c>
      <c r="D87" s="41">
        <v>258836.9170093241</v>
      </c>
      <c r="E87" s="41">
        <v>36871.921711154158</v>
      </c>
      <c r="F87" s="42">
        <v>152300.41082696395</v>
      </c>
      <c r="G87" s="42">
        <v>143408.42789351408</v>
      </c>
    </row>
    <row r="88" spans="1:7" ht="28.5" x14ac:dyDescent="0.2">
      <c r="A88" s="17" t="s">
        <v>29</v>
      </c>
      <c r="B88" s="40" t="s">
        <v>22</v>
      </c>
      <c r="C88" s="41">
        <v>112609.63775915335</v>
      </c>
      <c r="D88" s="41">
        <v>79815.472248037448</v>
      </c>
      <c r="E88" s="41">
        <v>32794.16551111592</v>
      </c>
      <c r="F88" s="42">
        <v>42390.20099270557</v>
      </c>
      <c r="G88" s="42">
        <v>70219.436766447674</v>
      </c>
    </row>
    <row r="89" spans="1:7" ht="28.5" x14ac:dyDescent="0.2">
      <c r="A89" s="17" t="s">
        <v>29</v>
      </c>
      <c r="B89" s="40" t="s">
        <v>23</v>
      </c>
      <c r="C89" s="41">
        <v>253325.0738995201</v>
      </c>
      <c r="D89" s="41">
        <v>215746.92164813081</v>
      </c>
      <c r="E89" s="41">
        <v>37578.152251389089</v>
      </c>
      <c r="F89" s="42">
        <v>132243.41978692875</v>
      </c>
      <c r="G89" s="42">
        <v>121081.6541125915</v>
      </c>
    </row>
    <row r="90" spans="1:7" ht="28.5" x14ac:dyDescent="0.2">
      <c r="A90" s="17" t="s">
        <v>29</v>
      </c>
      <c r="B90" s="40" t="s">
        <v>24</v>
      </c>
      <c r="C90" s="41">
        <v>154993.40258011123</v>
      </c>
      <c r="D90" s="41">
        <v>122905.46760923043</v>
      </c>
      <c r="E90" s="41">
        <v>32087.934970881004</v>
      </c>
      <c r="F90" s="42">
        <v>62447.192032741026</v>
      </c>
      <c r="G90" s="42">
        <v>92546.210547370472</v>
      </c>
    </row>
    <row r="91" spans="1:7" ht="42.75" x14ac:dyDescent="0.2">
      <c r="A91" s="17" t="s">
        <v>29</v>
      </c>
      <c r="B91" s="40" t="s">
        <v>25</v>
      </c>
      <c r="C91" s="41">
        <v>3564926.0444704574</v>
      </c>
      <c r="D91" s="41">
        <v>2486211.4880752498</v>
      </c>
      <c r="E91" s="41">
        <v>1078714.5563951752</v>
      </c>
      <c r="F91" s="42">
        <v>986895.13045679801</v>
      </c>
      <c r="G91" s="42">
        <v>2578030.9140136503</v>
      </c>
    </row>
    <row r="92" spans="1:7" ht="28.5" x14ac:dyDescent="0.2">
      <c r="A92" s="17" t="s">
        <v>30</v>
      </c>
      <c r="B92" s="40" t="s">
        <v>8</v>
      </c>
      <c r="C92" s="41">
        <v>14279685.29309799</v>
      </c>
      <c r="D92" s="41">
        <v>9475345.0357306525</v>
      </c>
      <c r="E92" s="41">
        <v>4804340.2573669711</v>
      </c>
      <c r="F92" s="42">
        <v>7056147.7618469307</v>
      </c>
      <c r="G92" s="42">
        <v>7223537.5312501872</v>
      </c>
    </row>
    <row r="93" spans="1:7" ht="42.75" x14ac:dyDescent="0.2">
      <c r="A93" s="17" t="s">
        <v>30</v>
      </c>
      <c r="B93" s="40" t="s">
        <v>9</v>
      </c>
      <c r="C93" s="41">
        <v>3988184.8185109855</v>
      </c>
      <c r="D93" s="41">
        <v>2498411.4611115619</v>
      </c>
      <c r="E93" s="41">
        <v>1489773.357399469</v>
      </c>
      <c r="F93" s="42">
        <v>2053085.7204045458</v>
      </c>
      <c r="G93" s="42">
        <v>1935099.0981064599</v>
      </c>
    </row>
    <row r="94" spans="1:7" ht="57" x14ac:dyDescent="0.2">
      <c r="A94" s="17" t="s">
        <v>30</v>
      </c>
      <c r="B94" s="40" t="s">
        <v>10</v>
      </c>
      <c r="C94" s="41">
        <v>10291500.474586511</v>
      </c>
      <c r="D94" s="41">
        <v>6976933.5746190092</v>
      </c>
      <c r="E94" s="41">
        <v>3314566.8999674874</v>
      </c>
      <c r="F94" s="42">
        <v>5003062.0414427277</v>
      </c>
      <c r="G94" s="42">
        <v>5288438.4331439584</v>
      </c>
    </row>
    <row r="95" spans="1:7" ht="42.75" x14ac:dyDescent="0.2">
      <c r="A95" s="17" t="s">
        <v>30</v>
      </c>
      <c r="B95" s="40" t="s">
        <v>11</v>
      </c>
      <c r="C95" s="41">
        <v>6436256.8291052021</v>
      </c>
      <c r="D95" s="41">
        <v>4318937.0491890134</v>
      </c>
      <c r="E95" s="41">
        <v>2117319.7799161365</v>
      </c>
      <c r="F95" s="42">
        <v>3898390.4190372704</v>
      </c>
      <c r="G95" s="42">
        <v>2537866.4100679946</v>
      </c>
    </row>
    <row r="96" spans="1:7" x14ac:dyDescent="0.2">
      <c r="A96" s="17" t="s">
        <v>30</v>
      </c>
      <c r="B96" s="40" t="s">
        <v>12</v>
      </c>
      <c r="C96" s="41">
        <v>6113230.2356983619</v>
      </c>
      <c r="D96" s="41">
        <v>4054350.476163635</v>
      </c>
      <c r="E96" s="41">
        <v>2058879.75953461</v>
      </c>
      <c r="F96" s="42">
        <v>3738807.2880794881</v>
      </c>
      <c r="G96" s="42">
        <v>2374422.9476188095</v>
      </c>
    </row>
    <row r="97" spans="1:7" ht="42.75" x14ac:dyDescent="0.2">
      <c r="A97" s="17" t="s">
        <v>30</v>
      </c>
      <c r="B97" s="40" t="s">
        <v>13</v>
      </c>
      <c r="C97" s="41">
        <v>2875532.8374336693</v>
      </c>
      <c r="D97" s="41">
        <v>2326713.4393348517</v>
      </c>
      <c r="E97" s="41">
        <v>548819.39809880021</v>
      </c>
      <c r="F97" s="42">
        <v>1950471.0368901899</v>
      </c>
      <c r="G97" s="42">
        <v>925061.80054344574</v>
      </c>
    </row>
    <row r="98" spans="1:7" x14ac:dyDescent="0.2">
      <c r="A98" s="17" t="s">
        <v>30</v>
      </c>
      <c r="B98" s="40" t="s">
        <v>14</v>
      </c>
      <c r="C98" s="41">
        <v>889255.18858284445</v>
      </c>
      <c r="D98" s="41">
        <v>559149.5685284303</v>
      </c>
      <c r="E98" s="41">
        <v>330105.62005441921</v>
      </c>
      <c r="F98" s="42">
        <v>550026.07074352622</v>
      </c>
      <c r="G98" s="42">
        <v>339229.11783932149</v>
      </c>
    </row>
    <row r="99" spans="1:7" ht="71.25" x14ac:dyDescent="0.2">
      <c r="A99" s="17" t="s">
        <v>30</v>
      </c>
      <c r="B99" s="40" t="s">
        <v>15</v>
      </c>
      <c r="C99" s="41">
        <v>673316.58792159287</v>
      </c>
      <c r="D99" s="41">
        <v>430631.21752171632</v>
      </c>
      <c r="E99" s="41">
        <v>242685.37039988101</v>
      </c>
      <c r="F99" s="42">
        <v>393098.05541578372</v>
      </c>
      <c r="G99" s="42">
        <v>280218.53250581247</v>
      </c>
    </row>
    <row r="100" spans="1:7" ht="57" x14ac:dyDescent="0.2">
      <c r="A100" s="17" t="s">
        <v>30</v>
      </c>
      <c r="B100" s="40" t="s">
        <v>16</v>
      </c>
      <c r="C100" s="41">
        <v>215938.60066125219</v>
      </c>
      <c r="D100" s="41">
        <v>128518.35100671423</v>
      </c>
      <c r="E100" s="41">
        <v>87420.249654538173</v>
      </c>
      <c r="F100" s="42">
        <v>156928.01532774256</v>
      </c>
      <c r="G100" s="42">
        <v>59010.585333509414</v>
      </c>
    </row>
    <row r="101" spans="1:7" ht="28.5" x14ac:dyDescent="0.2">
      <c r="A101" s="17" t="s">
        <v>30</v>
      </c>
      <c r="B101" s="40" t="s">
        <v>17</v>
      </c>
      <c r="C101" s="41">
        <v>528991.48329447745</v>
      </c>
      <c r="D101" s="41">
        <v>178785.90715733788</v>
      </c>
      <c r="E101" s="41">
        <v>350205.57613713644</v>
      </c>
      <c r="F101" s="42">
        <v>171282.16985069629</v>
      </c>
      <c r="G101" s="42">
        <v>357709.31344377727</v>
      </c>
    </row>
    <row r="102" spans="1:7" ht="28.5" x14ac:dyDescent="0.2">
      <c r="A102" s="17" t="s">
        <v>30</v>
      </c>
      <c r="B102" s="40" t="s">
        <v>18</v>
      </c>
      <c r="C102" s="41">
        <v>1765687.5589882541</v>
      </c>
      <c r="D102" s="41">
        <v>939901.81890878465</v>
      </c>
      <c r="E102" s="41">
        <v>825785.74007946136</v>
      </c>
      <c r="F102" s="42">
        <v>1037383.5886998564</v>
      </c>
      <c r="G102" s="42">
        <v>728303.97028839029</v>
      </c>
    </row>
    <row r="103" spans="1:7" ht="28.5" x14ac:dyDescent="0.2">
      <c r="A103" s="17" t="s">
        <v>30</v>
      </c>
      <c r="B103" s="40" t="s">
        <v>19</v>
      </c>
      <c r="C103" s="41">
        <v>53763.167399092854</v>
      </c>
      <c r="D103" s="41">
        <v>49799.74223428368</v>
      </c>
      <c r="E103" s="41">
        <v>3963.4251648091558</v>
      </c>
      <c r="F103" s="42">
        <v>29644.421895227064</v>
      </c>
      <c r="G103" s="42">
        <v>24118.745503865779</v>
      </c>
    </row>
    <row r="104" spans="1:7" x14ac:dyDescent="0.2">
      <c r="A104" s="17" t="s">
        <v>30</v>
      </c>
      <c r="B104" s="40" t="s">
        <v>20</v>
      </c>
      <c r="C104" s="41">
        <v>323026.59340695513</v>
      </c>
      <c r="D104" s="41">
        <v>264586.57302543725</v>
      </c>
      <c r="E104" s="41">
        <v>58440.020381517897</v>
      </c>
      <c r="F104" s="42">
        <v>159583.1309577736</v>
      </c>
      <c r="G104" s="42">
        <v>163443.46244918203</v>
      </c>
    </row>
    <row r="105" spans="1:7" ht="28.5" x14ac:dyDescent="0.2">
      <c r="A105" s="17" t="s">
        <v>30</v>
      </c>
      <c r="B105" s="40" t="s">
        <v>21</v>
      </c>
      <c r="C105" s="41">
        <v>224553.09261201991</v>
      </c>
      <c r="D105" s="41">
        <v>195798.62112597877</v>
      </c>
      <c r="E105" s="41">
        <v>28754.471486041235</v>
      </c>
      <c r="F105" s="42">
        <v>118170.42219851342</v>
      </c>
      <c r="G105" s="42">
        <v>106382.67041350658</v>
      </c>
    </row>
    <row r="106" spans="1:7" ht="28.5" x14ac:dyDescent="0.2">
      <c r="A106" s="17" t="s">
        <v>30</v>
      </c>
      <c r="B106" s="40" t="s">
        <v>22</v>
      </c>
      <c r="C106" s="41">
        <v>98473.500794935419</v>
      </c>
      <c r="D106" s="41">
        <v>68787.951899458683</v>
      </c>
      <c r="E106" s="41">
        <v>29685.548895476652</v>
      </c>
      <c r="F106" s="42">
        <v>41412.708759260146</v>
      </c>
      <c r="G106" s="42">
        <v>57060.792035675244</v>
      </c>
    </row>
    <row r="107" spans="1:7" ht="28.5" x14ac:dyDescent="0.2">
      <c r="A107" s="17" t="s">
        <v>30</v>
      </c>
      <c r="B107" s="40" t="s">
        <v>23</v>
      </c>
      <c r="C107" s="41">
        <v>216212.99579578187</v>
      </c>
      <c r="D107" s="41">
        <v>184231.28202621723</v>
      </c>
      <c r="E107" s="41">
        <v>31981.713769564849</v>
      </c>
      <c r="F107" s="42">
        <v>116851.80985835611</v>
      </c>
      <c r="G107" s="42">
        <v>99361.185937426068</v>
      </c>
    </row>
    <row r="108" spans="1:7" ht="28.5" x14ac:dyDescent="0.2">
      <c r="A108" s="17" t="s">
        <v>30</v>
      </c>
      <c r="B108" s="40" t="s">
        <v>24</v>
      </c>
      <c r="C108" s="41">
        <v>106813.59761117322</v>
      </c>
      <c r="D108" s="41">
        <v>80355.290999220058</v>
      </c>
      <c r="E108" s="41">
        <v>26458.306611953034</v>
      </c>
      <c r="F108" s="42">
        <v>42731.321099417459</v>
      </c>
      <c r="G108" s="42">
        <v>64082.276511755736</v>
      </c>
    </row>
    <row r="109" spans="1:7" ht="42.75" x14ac:dyDescent="0.2">
      <c r="A109" s="17" t="s">
        <v>30</v>
      </c>
      <c r="B109" s="40" t="s">
        <v>25</v>
      </c>
      <c r="C109" s="41">
        <v>3855243.6454813839</v>
      </c>
      <c r="D109" s="41">
        <v>2657996.5254300446</v>
      </c>
      <c r="E109" s="41">
        <v>1197247.1200513074</v>
      </c>
      <c r="F109" s="42">
        <v>1104671.6224053784</v>
      </c>
      <c r="G109" s="42">
        <v>2750572.0230759825</v>
      </c>
    </row>
    <row r="110" spans="1:7" ht="28.5" x14ac:dyDescent="0.2">
      <c r="A110" s="17" t="s">
        <v>31</v>
      </c>
      <c r="B110" s="40" t="s">
        <v>8</v>
      </c>
      <c r="C110" s="41">
        <v>14378836.586196156</v>
      </c>
      <c r="D110" s="41">
        <v>9544627.9745385628</v>
      </c>
      <c r="E110" s="41">
        <v>4834208.6116567897</v>
      </c>
      <c r="F110" s="42">
        <v>7029207.7294542808</v>
      </c>
      <c r="G110" s="42">
        <v>7349628.8567409692</v>
      </c>
    </row>
    <row r="111" spans="1:7" ht="42.75" x14ac:dyDescent="0.2">
      <c r="A111" s="17" t="s">
        <v>31</v>
      </c>
      <c r="B111" s="40" t="s">
        <v>9</v>
      </c>
      <c r="C111" s="41">
        <v>3902852.2883947287</v>
      </c>
      <c r="D111" s="41">
        <v>2433764.4687292497</v>
      </c>
      <c r="E111" s="41">
        <v>1469087.8196655484</v>
      </c>
      <c r="F111" s="42">
        <v>1962189.7501914958</v>
      </c>
      <c r="G111" s="42">
        <v>1940662.5382032888</v>
      </c>
    </row>
    <row r="112" spans="1:7" ht="57" x14ac:dyDescent="0.2">
      <c r="A112" s="17" t="s">
        <v>31</v>
      </c>
      <c r="B112" s="40" t="s">
        <v>10</v>
      </c>
      <c r="C112" s="41">
        <v>10475984.297800321</v>
      </c>
      <c r="D112" s="41">
        <v>7110863.5058090445</v>
      </c>
      <c r="E112" s="41">
        <v>3365120.7919913772</v>
      </c>
      <c r="F112" s="42">
        <v>5067017.9792628111</v>
      </c>
      <c r="G112" s="42">
        <v>5408966.3185377177</v>
      </c>
    </row>
    <row r="113" spans="1:7" ht="42.75" x14ac:dyDescent="0.2">
      <c r="A113" s="17" t="s">
        <v>31</v>
      </c>
      <c r="B113" s="40" t="s">
        <v>11</v>
      </c>
      <c r="C113" s="41">
        <v>6553788.7079716008</v>
      </c>
      <c r="D113" s="41">
        <v>4380710.5626397049</v>
      </c>
      <c r="E113" s="41">
        <v>2173078.1453318717</v>
      </c>
      <c r="F113" s="42">
        <v>3933550.0583011694</v>
      </c>
      <c r="G113" s="42">
        <v>2620238.6496703397</v>
      </c>
    </row>
    <row r="114" spans="1:7" x14ac:dyDescent="0.2">
      <c r="A114" s="17" t="s">
        <v>31</v>
      </c>
      <c r="B114" s="40" t="s">
        <v>12</v>
      </c>
      <c r="C114" s="41">
        <v>6224583.6818287745</v>
      </c>
      <c r="D114" s="41">
        <v>4101974.864488095</v>
      </c>
      <c r="E114" s="41">
        <v>2122608.8173405845</v>
      </c>
      <c r="F114" s="42">
        <v>3764552.5082785697</v>
      </c>
      <c r="G114" s="42">
        <v>2460031.1735501732</v>
      </c>
    </row>
    <row r="115" spans="1:7" ht="42.75" x14ac:dyDescent="0.2">
      <c r="A115" s="17" t="s">
        <v>31</v>
      </c>
      <c r="B115" s="40" t="s">
        <v>13</v>
      </c>
      <c r="C115" s="41">
        <v>2789524.5370257366</v>
      </c>
      <c r="D115" s="41">
        <v>2279868.701615613</v>
      </c>
      <c r="E115" s="41">
        <v>509655.83541011327</v>
      </c>
      <c r="F115" s="42">
        <v>1873207.0718769026</v>
      </c>
      <c r="G115" s="42">
        <v>916317.46514883358</v>
      </c>
    </row>
    <row r="116" spans="1:7" x14ac:dyDescent="0.2">
      <c r="A116" s="17" t="s">
        <v>31</v>
      </c>
      <c r="B116" s="40" t="s">
        <v>14</v>
      </c>
      <c r="C116" s="41">
        <v>781524.81689821812</v>
      </c>
      <c r="D116" s="41">
        <v>505912.90506085166</v>
      </c>
      <c r="E116" s="41">
        <v>275611.91183736746</v>
      </c>
      <c r="F116" s="42">
        <v>470627.79445837892</v>
      </c>
      <c r="G116" s="42">
        <v>310897.02243984112</v>
      </c>
    </row>
    <row r="117" spans="1:7" ht="71.25" x14ac:dyDescent="0.2">
      <c r="A117" s="17" t="s">
        <v>31</v>
      </c>
      <c r="B117" s="40" t="s">
        <v>15</v>
      </c>
      <c r="C117" s="41">
        <v>582663.28040626738</v>
      </c>
      <c r="D117" s="41">
        <v>389031.05877793737</v>
      </c>
      <c r="E117" s="41">
        <v>193632.22162833362</v>
      </c>
      <c r="F117" s="42">
        <v>332053.38028116606</v>
      </c>
      <c r="G117" s="42">
        <v>250609.90012510453</v>
      </c>
    </row>
    <row r="118" spans="1:7" ht="57" x14ac:dyDescent="0.2">
      <c r="A118" s="17" t="s">
        <v>31</v>
      </c>
      <c r="B118" s="40" t="s">
        <v>16</v>
      </c>
      <c r="C118" s="41">
        <v>198861.53649194926</v>
      </c>
      <c r="D118" s="41">
        <v>116881.84628291552</v>
      </c>
      <c r="E118" s="41">
        <v>81979.690209033623</v>
      </c>
      <c r="F118" s="42">
        <v>138574.41417721318</v>
      </c>
      <c r="G118" s="42">
        <v>60287.12231473608</v>
      </c>
    </row>
    <row r="119" spans="1:7" ht="28.5" x14ac:dyDescent="0.2">
      <c r="A119" s="17" t="s">
        <v>31</v>
      </c>
      <c r="B119" s="40" t="s">
        <v>17</v>
      </c>
      <c r="C119" s="41">
        <v>559468.65837404691</v>
      </c>
      <c r="D119" s="41">
        <v>196896.06517711419</v>
      </c>
      <c r="E119" s="41">
        <v>362572.59319693205</v>
      </c>
      <c r="F119" s="42">
        <v>175415.12766087803</v>
      </c>
      <c r="G119" s="42">
        <v>384053.53071316896</v>
      </c>
    </row>
    <row r="120" spans="1:7" ht="28.5" x14ac:dyDescent="0.2">
      <c r="A120" s="17" t="s">
        <v>31</v>
      </c>
      <c r="B120" s="40" t="s">
        <v>18</v>
      </c>
      <c r="C120" s="41">
        <v>2032999.2552371772</v>
      </c>
      <c r="D120" s="41">
        <v>1061550.3208319619</v>
      </c>
      <c r="E120" s="41">
        <v>971448.93440521893</v>
      </c>
      <c r="F120" s="42">
        <v>1207640.2845043824</v>
      </c>
      <c r="G120" s="42">
        <v>825358.97073277854</v>
      </c>
    </row>
    <row r="121" spans="1:7" ht="28.5" x14ac:dyDescent="0.2">
      <c r="A121" s="17" t="s">
        <v>31</v>
      </c>
      <c r="B121" s="40" t="s">
        <v>19</v>
      </c>
      <c r="C121" s="41">
        <v>61066.414293536145</v>
      </c>
      <c r="D121" s="41">
        <v>57746.871802525726</v>
      </c>
      <c r="E121" s="41">
        <v>3319.5424910104193</v>
      </c>
      <c r="F121" s="42">
        <v>37662.229777990113</v>
      </c>
      <c r="G121" s="42">
        <v>23404.184515546072</v>
      </c>
    </row>
    <row r="122" spans="1:7" x14ac:dyDescent="0.2">
      <c r="A122" s="17" t="s">
        <v>31</v>
      </c>
      <c r="B122" s="40" t="s">
        <v>20</v>
      </c>
      <c r="C122" s="41">
        <v>329205.02614281431</v>
      </c>
      <c r="D122" s="41">
        <v>278735.69815152616</v>
      </c>
      <c r="E122" s="41">
        <v>50469.327991287792</v>
      </c>
      <c r="F122" s="42">
        <v>168997.55002263925</v>
      </c>
      <c r="G122" s="42">
        <v>160207.47612017434</v>
      </c>
    </row>
    <row r="123" spans="1:7" ht="28.5" x14ac:dyDescent="0.2">
      <c r="A123" s="17" t="s">
        <v>31</v>
      </c>
      <c r="B123" s="40" t="s">
        <v>21</v>
      </c>
      <c r="C123" s="41">
        <v>250068.57221549816</v>
      </c>
      <c r="D123" s="41">
        <v>226439.36698967984</v>
      </c>
      <c r="E123" s="41">
        <v>23629.205225818136</v>
      </c>
      <c r="F123" s="42">
        <v>131911.41548945679</v>
      </c>
      <c r="G123" s="42">
        <v>118157.15672604053</v>
      </c>
    </row>
    <row r="124" spans="1:7" ht="28.5" x14ac:dyDescent="0.2">
      <c r="A124" s="17" t="s">
        <v>31</v>
      </c>
      <c r="B124" s="40" t="s">
        <v>22</v>
      </c>
      <c r="C124" s="41">
        <v>79136.453927316179</v>
      </c>
      <c r="D124" s="41">
        <v>52296.33116184645</v>
      </c>
      <c r="E124" s="41">
        <v>26840.122765469721</v>
      </c>
      <c r="F124" s="42">
        <v>37086.13453318239</v>
      </c>
      <c r="G124" s="42">
        <v>42050.319394133745</v>
      </c>
    </row>
    <row r="125" spans="1:7" ht="28.5" x14ac:dyDescent="0.2">
      <c r="A125" s="17" t="s">
        <v>31</v>
      </c>
      <c r="B125" s="40" t="s">
        <v>23</v>
      </c>
      <c r="C125" s="41">
        <v>218409.29701983306</v>
      </c>
      <c r="D125" s="41">
        <v>194724.90740115015</v>
      </c>
      <c r="E125" s="41">
        <v>23684.389618682562</v>
      </c>
      <c r="F125" s="42">
        <v>122714.10309190799</v>
      </c>
      <c r="G125" s="42">
        <v>95695.193927924382</v>
      </c>
    </row>
    <row r="126" spans="1:7" ht="28.5" x14ac:dyDescent="0.2">
      <c r="A126" s="17" t="s">
        <v>31</v>
      </c>
      <c r="B126" s="40" t="s">
        <v>24</v>
      </c>
      <c r="C126" s="41">
        <v>110795.72912298107</v>
      </c>
      <c r="D126" s="41">
        <v>84010.790750375847</v>
      </c>
      <c r="E126" s="41">
        <v>26784.938372605287</v>
      </c>
      <c r="F126" s="42">
        <v>46283.446930731254</v>
      </c>
      <c r="G126" s="42">
        <v>64512.282192249848</v>
      </c>
    </row>
    <row r="127" spans="1:7" ht="42.75" x14ac:dyDescent="0.2">
      <c r="A127" s="17" t="s">
        <v>31</v>
      </c>
      <c r="B127" s="40" t="s">
        <v>25</v>
      </c>
      <c r="C127" s="41">
        <v>3922195.5898288651</v>
      </c>
      <c r="D127" s="41">
        <v>2730152.9431693684</v>
      </c>
      <c r="E127" s="41">
        <v>1192042.6466594914</v>
      </c>
      <c r="F127" s="42">
        <v>1133467.9209615674</v>
      </c>
      <c r="G127" s="42">
        <v>2788727.6688673189</v>
      </c>
    </row>
    <row r="128" spans="1:7" ht="28.5" x14ac:dyDescent="0.2">
      <c r="A128" s="17" t="s">
        <v>32</v>
      </c>
      <c r="B128" s="40" t="s">
        <v>8</v>
      </c>
      <c r="C128" s="41">
        <v>14478129.293098493</v>
      </c>
      <c r="D128" s="41">
        <v>9610538.3715234883</v>
      </c>
      <c r="E128" s="41">
        <v>4867590.9215745581</v>
      </c>
      <c r="F128" s="42">
        <v>7078625.1156602912</v>
      </c>
      <c r="G128" s="42">
        <v>7399504.1774370568</v>
      </c>
    </row>
    <row r="129" spans="1:7" ht="42.75" x14ac:dyDescent="0.2">
      <c r="A129" s="17" t="s">
        <v>32</v>
      </c>
      <c r="B129" s="40" t="s">
        <v>9</v>
      </c>
      <c r="C129" s="41">
        <v>3945125.8644975494</v>
      </c>
      <c r="D129" s="41">
        <v>2506354.1988310581</v>
      </c>
      <c r="E129" s="41">
        <v>1438771.6656665364</v>
      </c>
      <c r="F129" s="42">
        <v>1997318.034199452</v>
      </c>
      <c r="G129" s="42">
        <v>1947807.8302981411</v>
      </c>
    </row>
    <row r="130" spans="1:7" ht="57" x14ac:dyDescent="0.2">
      <c r="A130" s="17" t="s">
        <v>32</v>
      </c>
      <c r="B130" s="40" t="s">
        <v>10</v>
      </c>
      <c r="C130" s="41">
        <v>10533003.428600565</v>
      </c>
      <c r="D130" s="41">
        <v>7104184.1726920083</v>
      </c>
      <c r="E130" s="41">
        <v>3428819.2559080641</v>
      </c>
      <c r="F130" s="42">
        <v>5081307.0814608559</v>
      </c>
      <c r="G130" s="42">
        <v>5451696.3471389152</v>
      </c>
    </row>
    <row r="131" spans="1:7" ht="42.75" x14ac:dyDescent="0.2">
      <c r="A131" s="17" t="s">
        <v>32</v>
      </c>
      <c r="B131" s="40" t="s">
        <v>11</v>
      </c>
      <c r="C131" s="41">
        <v>6581621.1413566191</v>
      </c>
      <c r="D131" s="41">
        <v>4436865.4854865465</v>
      </c>
      <c r="E131" s="41">
        <v>2144755.6558700982</v>
      </c>
      <c r="F131" s="42">
        <v>3976253.9897803292</v>
      </c>
      <c r="G131" s="42">
        <v>2605367.1515763802</v>
      </c>
    </row>
    <row r="132" spans="1:7" x14ac:dyDescent="0.2">
      <c r="A132" s="17" t="s">
        <v>32</v>
      </c>
      <c r="B132" s="40" t="s">
        <v>12</v>
      </c>
      <c r="C132" s="41">
        <v>6304833.7148850029</v>
      </c>
      <c r="D132" s="41">
        <v>4212187.5268886425</v>
      </c>
      <c r="E132" s="41">
        <v>2092646.1879964005</v>
      </c>
      <c r="F132" s="42">
        <v>3844506.608946776</v>
      </c>
      <c r="G132" s="42">
        <v>2460327.1059382949</v>
      </c>
    </row>
    <row r="133" spans="1:7" ht="42.75" x14ac:dyDescent="0.2">
      <c r="A133" s="17" t="s">
        <v>32</v>
      </c>
      <c r="B133" s="40" t="s">
        <v>13</v>
      </c>
      <c r="C133" s="41">
        <v>2996565.8233677517</v>
      </c>
      <c r="D133" s="41">
        <v>2460350.4189749067</v>
      </c>
      <c r="E133" s="41">
        <v>536215.40439283499</v>
      </c>
      <c r="F133" s="42">
        <v>2061312.6004151986</v>
      </c>
      <c r="G133" s="42">
        <v>935253.22295253153</v>
      </c>
    </row>
    <row r="134" spans="1:7" x14ac:dyDescent="0.2">
      <c r="A134" s="17" t="s">
        <v>32</v>
      </c>
      <c r="B134" s="40" t="s">
        <v>14</v>
      </c>
      <c r="C134" s="41">
        <v>706458.01851455902</v>
      </c>
      <c r="D134" s="41">
        <v>421914.20740015031</v>
      </c>
      <c r="E134" s="41">
        <v>284543.81111441163</v>
      </c>
      <c r="F134" s="42">
        <v>428949.01821152429</v>
      </c>
      <c r="G134" s="42">
        <v>277509.00030303962</v>
      </c>
    </row>
    <row r="135" spans="1:7" ht="71.25" x14ac:dyDescent="0.2">
      <c r="A135" s="17" t="s">
        <v>32</v>
      </c>
      <c r="B135" s="40" t="s">
        <v>15</v>
      </c>
      <c r="C135" s="41">
        <v>560164.26630202611</v>
      </c>
      <c r="D135" s="41">
        <v>347667.5516523096</v>
      </c>
      <c r="E135" s="41">
        <v>212496.71464971974</v>
      </c>
      <c r="F135" s="42">
        <v>324461.53323774721</v>
      </c>
      <c r="G135" s="42">
        <v>235702.73306428132</v>
      </c>
    </row>
    <row r="136" spans="1:7" ht="57" x14ac:dyDescent="0.2">
      <c r="A136" s="17" t="s">
        <v>32</v>
      </c>
      <c r="B136" s="40" t="s">
        <v>16</v>
      </c>
      <c r="C136" s="41">
        <v>146293.75221253579</v>
      </c>
      <c r="D136" s="41">
        <v>74246.655747842538</v>
      </c>
      <c r="E136" s="41">
        <v>72047.096464692935</v>
      </c>
      <c r="F136" s="42">
        <v>104487.48497377709</v>
      </c>
      <c r="G136" s="42">
        <v>41806.267238758373</v>
      </c>
    </row>
    <row r="137" spans="1:7" ht="28.5" x14ac:dyDescent="0.2">
      <c r="A137" s="17" t="s">
        <v>32</v>
      </c>
      <c r="B137" s="40" t="s">
        <v>17</v>
      </c>
      <c r="C137" s="41">
        <v>505484.36851736141</v>
      </c>
      <c r="D137" s="41">
        <v>204302.45156385264</v>
      </c>
      <c r="E137" s="41">
        <v>301181.91695350863</v>
      </c>
      <c r="F137" s="42">
        <v>148888.91780147125</v>
      </c>
      <c r="G137" s="42">
        <v>356595.45071589039</v>
      </c>
    </row>
    <row r="138" spans="1:7" ht="28.5" x14ac:dyDescent="0.2">
      <c r="A138" s="17" t="s">
        <v>32</v>
      </c>
      <c r="B138" s="40" t="s">
        <v>18</v>
      </c>
      <c r="C138" s="41">
        <v>2056874.7832838532</v>
      </c>
      <c r="D138" s="41">
        <v>1089495.9315178983</v>
      </c>
      <c r="E138" s="41">
        <v>967378.85176594893</v>
      </c>
      <c r="F138" s="42">
        <v>1178722.7718048363</v>
      </c>
      <c r="G138" s="42">
        <v>878152.01147901511</v>
      </c>
    </row>
    <row r="139" spans="1:7" ht="28.5" x14ac:dyDescent="0.2">
      <c r="A139" s="17" t="s">
        <v>32</v>
      </c>
      <c r="B139" s="40" t="s">
        <v>19</v>
      </c>
      <c r="C139" s="41">
        <v>39450.721201610504</v>
      </c>
      <c r="D139" s="41">
        <v>36124.517431918466</v>
      </c>
      <c r="E139" s="41">
        <v>3326.2037696920429</v>
      </c>
      <c r="F139" s="42">
        <v>26633.300713811059</v>
      </c>
      <c r="G139" s="42">
        <v>12817.420487799442</v>
      </c>
    </row>
    <row r="140" spans="1:7" x14ac:dyDescent="0.2">
      <c r="A140" s="17" t="s">
        <v>32</v>
      </c>
      <c r="B140" s="40" t="s">
        <v>20</v>
      </c>
      <c r="C140" s="41">
        <v>276787.42647164036</v>
      </c>
      <c r="D140" s="41">
        <v>224677.95859795043</v>
      </c>
      <c r="E140" s="41">
        <v>52109.467873690206</v>
      </c>
      <c r="F140" s="42">
        <v>131747.38083356048</v>
      </c>
      <c r="G140" s="42">
        <v>145040.04563807973</v>
      </c>
    </row>
    <row r="141" spans="1:7" ht="28.5" x14ac:dyDescent="0.2">
      <c r="A141" s="17" t="s">
        <v>32</v>
      </c>
      <c r="B141" s="40" t="s">
        <v>21</v>
      </c>
      <c r="C141" s="41">
        <v>196178.33370274681</v>
      </c>
      <c r="D141" s="41">
        <v>172348.55232425331</v>
      </c>
      <c r="E141" s="41">
        <v>23829.781378493575</v>
      </c>
      <c r="F141" s="42">
        <v>95982.340062182033</v>
      </c>
      <c r="G141" s="42">
        <v>100195.99364056488</v>
      </c>
    </row>
    <row r="142" spans="1:7" ht="28.5" x14ac:dyDescent="0.2">
      <c r="A142" s="17" t="s">
        <v>32</v>
      </c>
      <c r="B142" s="40" t="s">
        <v>22</v>
      </c>
      <c r="C142" s="41">
        <v>80609.092768893126</v>
      </c>
      <c r="D142" s="41">
        <v>52329.406273696506</v>
      </c>
      <c r="E142" s="41">
        <v>28279.686495196594</v>
      </c>
      <c r="F142" s="42">
        <v>35765.040771378423</v>
      </c>
      <c r="G142" s="42">
        <v>44844.051997514711</v>
      </c>
    </row>
    <row r="143" spans="1:7" ht="28.5" x14ac:dyDescent="0.2">
      <c r="A143" s="17" t="s">
        <v>32</v>
      </c>
      <c r="B143" s="40" t="s">
        <v>23</v>
      </c>
      <c r="C143" s="41">
        <v>171376.40117876418</v>
      </c>
      <c r="D143" s="41">
        <v>146006.28518410717</v>
      </c>
      <c r="E143" s="41">
        <v>25370.115994657292</v>
      </c>
      <c r="F143" s="42">
        <v>87829.425523236292</v>
      </c>
      <c r="G143" s="42">
        <v>83546.975655527931</v>
      </c>
    </row>
    <row r="144" spans="1:7" ht="28.5" x14ac:dyDescent="0.2">
      <c r="A144" s="17" t="s">
        <v>32</v>
      </c>
      <c r="B144" s="40" t="s">
        <v>24</v>
      </c>
      <c r="C144" s="41">
        <v>105411.02529287581</v>
      </c>
      <c r="D144" s="41">
        <v>78671.673413842887</v>
      </c>
      <c r="E144" s="41">
        <v>26739.351879032889</v>
      </c>
      <c r="F144" s="42">
        <v>43917.955310324149</v>
      </c>
      <c r="G144" s="42">
        <v>61493.0699825517</v>
      </c>
    </row>
    <row r="145" spans="1:7" ht="42.75" x14ac:dyDescent="0.2">
      <c r="A145" s="17" t="s">
        <v>32</v>
      </c>
      <c r="B145" s="40" t="s">
        <v>25</v>
      </c>
      <c r="C145" s="41">
        <v>3951382.2872432321</v>
      </c>
      <c r="D145" s="41">
        <v>2667318.6872052494</v>
      </c>
      <c r="E145" s="41">
        <v>1284063.6000380551</v>
      </c>
      <c r="F145" s="42">
        <v>1105053.0916805887</v>
      </c>
      <c r="G145" s="42">
        <v>2846329.1955626737</v>
      </c>
    </row>
    <row r="146" spans="1:7" ht="28.5" x14ac:dyDescent="0.2">
      <c r="A146" s="17" t="s">
        <v>33</v>
      </c>
      <c r="B146" s="40" t="s">
        <v>8</v>
      </c>
      <c r="C146" s="41">
        <v>14578731.907330472</v>
      </c>
      <c r="D146" s="41">
        <v>9679099.3149981555</v>
      </c>
      <c r="E146" s="41">
        <v>4899632.5923336959</v>
      </c>
      <c r="F146" s="42">
        <v>7181449.0645661801</v>
      </c>
      <c r="G146" s="42">
        <v>7397282.8427660009</v>
      </c>
    </row>
    <row r="147" spans="1:7" ht="42.75" x14ac:dyDescent="0.2">
      <c r="A147" s="17" t="s">
        <v>33</v>
      </c>
      <c r="B147" s="40" t="s">
        <v>9</v>
      </c>
      <c r="C147" s="41">
        <v>3905373.9360462879</v>
      </c>
      <c r="D147" s="41">
        <v>2472030.3981068344</v>
      </c>
      <c r="E147" s="41">
        <v>1433343.5379394307</v>
      </c>
      <c r="F147" s="42">
        <v>1990305.4338311208</v>
      </c>
      <c r="G147" s="42">
        <v>1915068.5022151603</v>
      </c>
    </row>
    <row r="148" spans="1:7" ht="57" x14ac:dyDescent="0.2">
      <c r="A148" s="17" t="s">
        <v>33</v>
      </c>
      <c r="B148" s="40" t="s">
        <v>10</v>
      </c>
      <c r="C148" s="41">
        <v>10673357.971284982</v>
      </c>
      <c r="D148" s="41">
        <v>7207068.9168914268</v>
      </c>
      <c r="E148" s="41">
        <v>3466289.0543940882</v>
      </c>
      <c r="F148" s="42">
        <v>5191143.6307350015</v>
      </c>
      <c r="G148" s="42">
        <v>5482214.3405508129</v>
      </c>
    </row>
    <row r="149" spans="1:7" ht="42.75" x14ac:dyDescent="0.2">
      <c r="A149" s="17" t="s">
        <v>33</v>
      </c>
      <c r="B149" s="40" t="s">
        <v>11</v>
      </c>
      <c r="C149" s="41">
        <v>6870841.5553928725</v>
      </c>
      <c r="D149" s="41">
        <v>4578418.5123489778</v>
      </c>
      <c r="E149" s="41">
        <v>2292423.0430437089</v>
      </c>
      <c r="F149" s="42">
        <v>4117590.7594963158</v>
      </c>
      <c r="G149" s="42">
        <v>2753250.7958963253</v>
      </c>
    </row>
    <row r="150" spans="1:7" x14ac:dyDescent="0.2">
      <c r="A150" s="17" t="s">
        <v>33</v>
      </c>
      <c r="B150" s="40" t="s">
        <v>12</v>
      </c>
      <c r="C150" s="41">
        <v>6588270.9409485236</v>
      </c>
      <c r="D150" s="41">
        <v>4340348.9284096165</v>
      </c>
      <c r="E150" s="41">
        <v>2247922.0125387688</v>
      </c>
      <c r="F150" s="42">
        <v>3969749.0584154055</v>
      </c>
      <c r="G150" s="42">
        <v>2618521.8825329128</v>
      </c>
    </row>
    <row r="151" spans="1:7" ht="42.75" x14ac:dyDescent="0.2">
      <c r="A151" s="17" t="s">
        <v>33</v>
      </c>
      <c r="B151" s="40" t="s">
        <v>13</v>
      </c>
      <c r="C151" s="41">
        <v>3104823.9180566538</v>
      </c>
      <c r="D151" s="41">
        <v>2506161.4806706673</v>
      </c>
      <c r="E151" s="41">
        <v>598662.43738598668</v>
      </c>
      <c r="F151" s="42">
        <v>2093385.3986774196</v>
      </c>
      <c r="G151" s="42">
        <v>1011438.5193792379</v>
      </c>
    </row>
    <row r="152" spans="1:7" x14ac:dyDescent="0.2">
      <c r="A152" s="17" t="s">
        <v>33</v>
      </c>
      <c r="B152" s="40" t="s">
        <v>14</v>
      </c>
      <c r="C152" s="41">
        <v>664982.29436115013</v>
      </c>
      <c r="D152" s="41">
        <v>410167.69077707757</v>
      </c>
      <c r="E152" s="41">
        <v>254814.60358407753</v>
      </c>
      <c r="F152" s="42">
        <v>400104.40532938071</v>
      </c>
      <c r="G152" s="42">
        <v>264877.88903177337</v>
      </c>
    </row>
    <row r="153" spans="1:7" ht="71.25" x14ac:dyDescent="0.2">
      <c r="A153" s="17" t="s">
        <v>33</v>
      </c>
      <c r="B153" s="40" t="s">
        <v>15</v>
      </c>
      <c r="C153" s="41">
        <v>542328.24963489035</v>
      </c>
      <c r="D153" s="41">
        <v>343767.33875614381</v>
      </c>
      <c r="E153" s="41">
        <v>198560.91087874884</v>
      </c>
      <c r="F153" s="42">
        <v>312107.98016298463</v>
      </c>
      <c r="G153" s="42">
        <v>230220.2694719079</v>
      </c>
    </row>
    <row r="154" spans="1:7" ht="57" x14ac:dyDescent="0.2">
      <c r="A154" s="17" t="s">
        <v>33</v>
      </c>
      <c r="B154" s="40" t="s">
        <v>16</v>
      </c>
      <c r="C154" s="41">
        <v>122654.04472626107</v>
      </c>
      <c r="D154" s="41">
        <v>66400.352020932871</v>
      </c>
      <c r="E154" s="41">
        <v>56253.692705328242</v>
      </c>
      <c r="F154" s="42">
        <v>87996.425166395624</v>
      </c>
      <c r="G154" s="42">
        <v>34657.619559865481</v>
      </c>
    </row>
    <row r="155" spans="1:7" ht="28.5" x14ac:dyDescent="0.2">
      <c r="A155" s="17" t="s">
        <v>33</v>
      </c>
      <c r="B155" s="40" t="s">
        <v>17</v>
      </c>
      <c r="C155" s="41">
        <v>658522.61165950121</v>
      </c>
      <c r="D155" s="41">
        <v>225162.87926473093</v>
      </c>
      <c r="E155" s="41">
        <v>433359.73239477229</v>
      </c>
      <c r="F155" s="42">
        <v>204090.17464160977</v>
      </c>
      <c r="G155" s="42">
        <v>454432.43701789348</v>
      </c>
    </row>
    <row r="156" spans="1:7" ht="28.5" x14ac:dyDescent="0.2">
      <c r="A156" s="17" t="s">
        <v>33</v>
      </c>
      <c r="B156" s="40" t="s">
        <v>18</v>
      </c>
      <c r="C156" s="41">
        <v>2063391.4342328426</v>
      </c>
      <c r="D156" s="41">
        <v>1107178.6346736231</v>
      </c>
      <c r="E156" s="41">
        <v>956212.79955920612</v>
      </c>
      <c r="F156" s="42">
        <v>1213554.9264406613</v>
      </c>
      <c r="G156" s="42">
        <v>849836.50779216993</v>
      </c>
    </row>
    <row r="157" spans="1:7" ht="28.5" x14ac:dyDescent="0.2">
      <c r="A157" s="17" t="s">
        <v>33</v>
      </c>
      <c r="B157" s="40" t="s">
        <v>19</v>
      </c>
      <c r="C157" s="41">
        <v>96550.682638157028</v>
      </c>
      <c r="D157" s="41">
        <v>91678.243023465722</v>
      </c>
      <c r="E157" s="41">
        <v>4872.439614691315</v>
      </c>
      <c r="F157" s="42">
        <v>58614.153326343505</v>
      </c>
      <c r="G157" s="42">
        <v>37936.529311813611</v>
      </c>
    </row>
    <row r="158" spans="1:7" x14ac:dyDescent="0.2">
      <c r="A158" s="17" t="s">
        <v>33</v>
      </c>
      <c r="B158" s="40" t="s">
        <v>20</v>
      </c>
      <c r="C158" s="41">
        <v>282570.61444433249</v>
      </c>
      <c r="D158" s="41">
        <v>238069.5839393771</v>
      </c>
      <c r="E158" s="41">
        <v>44501.030504955772</v>
      </c>
      <c r="F158" s="42">
        <v>147841.70108090312</v>
      </c>
      <c r="G158" s="42">
        <v>134728.91336342911</v>
      </c>
    </row>
    <row r="159" spans="1:7" ht="28.5" x14ac:dyDescent="0.2">
      <c r="A159" s="17" t="s">
        <v>33</v>
      </c>
      <c r="B159" s="40" t="s">
        <v>21</v>
      </c>
      <c r="C159" s="41">
        <v>224047.95428438435</v>
      </c>
      <c r="D159" s="41">
        <v>199326.72955388113</v>
      </c>
      <c r="E159" s="41">
        <v>24721.224730502989</v>
      </c>
      <c r="F159" s="42">
        <v>115049.02185386299</v>
      </c>
      <c r="G159" s="42">
        <v>108998.93243052074</v>
      </c>
    </row>
    <row r="160" spans="1:7" ht="28.5" x14ac:dyDescent="0.2">
      <c r="A160" s="17" t="s">
        <v>33</v>
      </c>
      <c r="B160" s="40" t="s">
        <v>22</v>
      </c>
      <c r="C160" s="41">
        <v>58522.660159948377</v>
      </c>
      <c r="D160" s="41">
        <v>38742.854385495622</v>
      </c>
      <c r="E160" s="41">
        <v>19779.805774452714</v>
      </c>
      <c r="F160" s="42">
        <v>32792.679227039931</v>
      </c>
      <c r="G160" s="42">
        <v>25729.980932908442</v>
      </c>
    </row>
    <row r="161" spans="1:7" ht="28.5" x14ac:dyDescent="0.2">
      <c r="A161" s="17" t="s">
        <v>33</v>
      </c>
      <c r="B161" s="40" t="s">
        <v>23</v>
      </c>
      <c r="C161" s="41">
        <v>194431.07108350642</v>
      </c>
      <c r="D161" s="41">
        <v>172852.48098257207</v>
      </c>
      <c r="E161" s="41">
        <v>21578.590100934398</v>
      </c>
      <c r="F161" s="42">
        <v>108964.51958198987</v>
      </c>
      <c r="G161" s="42">
        <v>85466.551501516311</v>
      </c>
    </row>
    <row r="162" spans="1:7" ht="28.5" x14ac:dyDescent="0.2">
      <c r="A162" s="17" t="s">
        <v>33</v>
      </c>
      <c r="B162" s="40" t="s">
        <v>24</v>
      </c>
      <c r="C162" s="41">
        <v>88139.543360825875</v>
      </c>
      <c r="D162" s="41">
        <v>65217.102956804629</v>
      </c>
      <c r="E162" s="41">
        <v>22922.440404021312</v>
      </c>
      <c r="F162" s="42">
        <v>38877.181498913007</v>
      </c>
      <c r="G162" s="42">
        <v>49262.361861912927</v>
      </c>
    </row>
    <row r="163" spans="1:7" ht="42.75" x14ac:dyDescent="0.2">
      <c r="A163" s="17" t="s">
        <v>33</v>
      </c>
      <c r="B163" s="40" t="s">
        <v>25</v>
      </c>
      <c r="C163" s="41">
        <v>3802516.4158928143</v>
      </c>
      <c r="D163" s="41">
        <v>2628650.4045424005</v>
      </c>
      <c r="E163" s="41">
        <v>1173866.0113504177</v>
      </c>
      <c r="F163" s="42">
        <v>1073552.8712385423</v>
      </c>
      <c r="G163" s="42">
        <v>2728963.544654286</v>
      </c>
    </row>
    <row r="164" spans="1:7" ht="28.5" x14ac:dyDescent="0.2">
      <c r="A164" s="17" t="s">
        <v>34</v>
      </c>
      <c r="B164" s="40" t="s">
        <v>8</v>
      </c>
      <c r="C164" s="41">
        <v>14682556.499999214</v>
      </c>
      <c r="D164" s="41">
        <v>9745918.38318065</v>
      </c>
      <c r="E164" s="41">
        <v>4936638.1168189524</v>
      </c>
      <c r="F164" s="42">
        <v>7203606.9562489884</v>
      </c>
      <c r="G164" s="42">
        <v>7478949.5437509632</v>
      </c>
    </row>
    <row r="165" spans="1:7" ht="42.75" x14ac:dyDescent="0.2">
      <c r="A165" s="17" t="s">
        <v>34</v>
      </c>
      <c r="B165" s="40" t="s">
        <v>9</v>
      </c>
      <c r="C165" s="41">
        <v>3818409.3724132138</v>
      </c>
      <c r="D165" s="41">
        <v>2423368.7898839125</v>
      </c>
      <c r="E165" s="41">
        <v>1395040.5825293472</v>
      </c>
      <c r="F165" s="42">
        <v>1951840.0065420545</v>
      </c>
      <c r="G165" s="42">
        <v>1866569.3658712134</v>
      </c>
    </row>
    <row r="166" spans="1:7" ht="57" x14ac:dyDescent="0.2">
      <c r="A166" s="17" t="s">
        <v>34</v>
      </c>
      <c r="B166" s="40" t="s">
        <v>10</v>
      </c>
      <c r="C166" s="41">
        <v>10864147.12758654</v>
      </c>
      <c r="D166" s="41">
        <v>7322549.5932969656</v>
      </c>
      <c r="E166" s="41">
        <v>3541597.5342896152</v>
      </c>
      <c r="F166" s="42">
        <v>5251766.9497069502</v>
      </c>
      <c r="G166" s="42">
        <v>5612380.1778796948</v>
      </c>
    </row>
    <row r="167" spans="1:7" ht="42.75" x14ac:dyDescent="0.2">
      <c r="A167" s="17" t="s">
        <v>34</v>
      </c>
      <c r="B167" s="40" t="s">
        <v>11</v>
      </c>
      <c r="C167" s="41">
        <v>6701014.0929297432</v>
      </c>
      <c r="D167" s="41">
        <v>4504356.0661362018</v>
      </c>
      <c r="E167" s="41">
        <v>2196658.0267935838</v>
      </c>
      <c r="F167" s="42">
        <v>4038252.9000741993</v>
      </c>
      <c r="G167" s="42">
        <v>2662761.1928556319</v>
      </c>
    </row>
    <row r="168" spans="1:7" x14ac:dyDescent="0.2">
      <c r="A168" s="17" t="s">
        <v>34</v>
      </c>
      <c r="B168" s="40" t="s">
        <v>12</v>
      </c>
      <c r="C168" s="41">
        <v>6424839.9708852218</v>
      </c>
      <c r="D168" s="41">
        <v>4279017.211294218</v>
      </c>
      <c r="E168" s="41">
        <v>2145822.7595910532</v>
      </c>
      <c r="F168" s="42">
        <v>3890159.4336694218</v>
      </c>
      <c r="G168" s="42">
        <v>2534680.5372158578</v>
      </c>
    </row>
    <row r="169" spans="1:7" ht="42.75" x14ac:dyDescent="0.2">
      <c r="A169" s="17" t="s">
        <v>34</v>
      </c>
      <c r="B169" s="40" t="s">
        <v>13</v>
      </c>
      <c r="C169" s="41">
        <v>3118173.9137130473</v>
      </c>
      <c r="D169" s="41">
        <v>2546939.8324722727</v>
      </c>
      <c r="E169" s="41">
        <v>571234.08124078123</v>
      </c>
      <c r="F169" s="42">
        <v>2082635.4436545349</v>
      </c>
      <c r="G169" s="42">
        <v>1035538.470058526</v>
      </c>
    </row>
    <row r="170" spans="1:7" x14ac:dyDescent="0.2">
      <c r="A170" s="17" t="s">
        <v>34</v>
      </c>
      <c r="B170" s="40" t="s">
        <v>14</v>
      </c>
      <c r="C170" s="41">
        <v>603890.22683440871</v>
      </c>
      <c r="D170" s="41">
        <v>345283.05020733172</v>
      </c>
      <c r="E170" s="41">
        <v>258607.17662707626</v>
      </c>
      <c r="F170" s="42">
        <v>349830.84085558582</v>
      </c>
      <c r="G170" s="42">
        <v>254059.38597881969</v>
      </c>
    </row>
    <row r="171" spans="1:7" ht="71.25" x14ac:dyDescent="0.2">
      <c r="A171" s="17" t="s">
        <v>34</v>
      </c>
      <c r="B171" s="40" t="s">
        <v>15</v>
      </c>
      <c r="C171" s="41">
        <v>485511.92366317258</v>
      </c>
      <c r="D171" s="41">
        <v>288185.71224131732</v>
      </c>
      <c r="E171" s="41">
        <v>197326.2114218575</v>
      </c>
      <c r="F171" s="42">
        <v>269945.61768754799</v>
      </c>
      <c r="G171" s="42">
        <v>215566.30597562622</v>
      </c>
    </row>
    <row r="172" spans="1:7" ht="57" x14ac:dyDescent="0.2">
      <c r="A172" s="17" t="s">
        <v>34</v>
      </c>
      <c r="B172" s="40" t="s">
        <v>16</v>
      </c>
      <c r="C172" s="41">
        <v>118378.30317123239</v>
      </c>
      <c r="D172" s="41">
        <v>57097.337966013758</v>
      </c>
      <c r="E172" s="41">
        <v>61280.965205218585</v>
      </c>
      <c r="F172" s="42">
        <v>79885.223168038749</v>
      </c>
      <c r="G172" s="42">
        <v>38493.080003193652</v>
      </c>
    </row>
    <row r="173" spans="1:7" ht="28.5" x14ac:dyDescent="0.2">
      <c r="A173" s="17" t="s">
        <v>34</v>
      </c>
      <c r="B173" s="40" t="s">
        <v>17</v>
      </c>
      <c r="C173" s="41">
        <v>537430.80595216306</v>
      </c>
      <c r="D173" s="41">
        <v>212514.59274054263</v>
      </c>
      <c r="E173" s="41">
        <v>324916.21321161924</v>
      </c>
      <c r="F173" s="42">
        <v>172997.62654900804</v>
      </c>
      <c r="G173" s="42">
        <v>364433.17940315377</v>
      </c>
    </row>
    <row r="174" spans="1:7" ht="28.5" x14ac:dyDescent="0.2">
      <c r="A174" s="17" t="s">
        <v>34</v>
      </c>
      <c r="B174" s="40" t="s">
        <v>18</v>
      </c>
      <c r="C174" s="41">
        <v>2018581.8489508084</v>
      </c>
      <c r="D174" s="41">
        <v>1035692.5172582055</v>
      </c>
      <c r="E174" s="41">
        <v>982889.33169258933</v>
      </c>
      <c r="F174" s="42">
        <v>1196931.199516179</v>
      </c>
      <c r="G174" s="42">
        <v>821650.64943462331</v>
      </c>
    </row>
    <row r="175" spans="1:7" ht="28.5" x14ac:dyDescent="0.2">
      <c r="A175" s="17" t="s">
        <v>34</v>
      </c>
      <c r="B175" s="40" t="s">
        <v>19</v>
      </c>
      <c r="C175" s="41">
        <v>146763.1754348657</v>
      </c>
      <c r="D175" s="41">
        <v>138587.21861585163</v>
      </c>
      <c r="E175" s="41">
        <v>8175.9568190140499</v>
      </c>
      <c r="F175" s="42">
        <v>87764.323094143052</v>
      </c>
      <c r="G175" s="42">
        <v>58998.852340722733</v>
      </c>
    </row>
    <row r="176" spans="1:7" x14ac:dyDescent="0.2">
      <c r="A176" s="17" t="s">
        <v>34</v>
      </c>
      <c r="B176" s="40" t="s">
        <v>20</v>
      </c>
      <c r="C176" s="41">
        <v>276174.12204456597</v>
      </c>
      <c r="D176" s="41">
        <v>225338.85484203848</v>
      </c>
      <c r="E176" s="41">
        <v>50835.267202527313</v>
      </c>
      <c r="F176" s="42">
        <v>148093.46640479934</v>
      </c>
      <c r="G176" s="42">
        <v>128080.65563976688</v>
      </c>
    </row>
    <row r="177" spans="1:7" ht="28.5" x14ac:dyDescent="0.2">
      <c r="A177" s="17" t="s">
        <v>34</v>
      </c>
      <c r="B177" s="40" t="s">
        <v>21</v>
      </c>
      <c r="C177" s="41">
        <v>210173.44633502534</v>
      </c>
      <c r="D177" s="41">
        <v>180684.45970814105</v>
      </c>
      <c r="E177" s="41">
        <v>29488.986626884274</v>
      </c>
      <c r="F177" s="42">
        <v>115125.46560048054</v>
      </c>
      <c r="G177" s="42">
        <v>95047.980734544923</v>
      </c>
    </row>
    <row r="178" spans="1:7" ht="28.5" x14ac:dyDescent="0.2">
      <c r="A178" s="17" t="s">
        <v>34</v>
      </c>
      <c r="B178" s="40" t="s">
        <v>22</v>
      </c>
      <c r="C178" s="41">
        <v>66000.675709540563</v>
      </c>
      <c r="D178" s="41">
        <v>44654.395133897546</v>
      </c>
      <c r="E178" s="41">
        <v>21346.280575643053</v>
      </c>
      <c r="F178" s="42">
        <v>32968.000804318617</v>
      </c>
      <c r="G178" s="42">
        <v>33032.674905221975</v>
      </c>
    </row>
    <row r="179" spans="1:7" ht="28.5" x14ac:dyDescent="0.2">
      <c r="A179" s="17" t="s">
        <v>34</v>
      </c>
      <c r="B179" s="40" t="s">
        <v>23</v>
      </c>
      <c r="C179" s="41">
        <v>166211.98073073785</v>
      </c>
      <c r="D179" s="41">
        <v>141854.30786350032</v>
      </c>
      <c r="E179" s="41">
        <v>24357.672867237612</v>
      </c>
      <c r="F179" s="42">
        <v>96280.026607513777</v>
      </c>
      <c r="G179" s="42">
        <v>69931.954123224175</v>
      </c>
    </row>
    <row r="180" spans="1:7" ht="28.5" x14ac:dyDescent="0.2">
      <c r="A180" s="17" t="s">
        <v>34</v>
      </c>
      <c r="B180" s="40" t="s">
        <v>24</v>
      </c>
      <c r="C180" s="41">
        <v>109962.14131382809</v>
      </c>
      <c r="D180" s="41">
        <v>83484.546978538405</v>
      </c>
      <c r="E180" s="41">
        <v>26477.594335289712</v>
      </c>
      <c r="F180" s="42">
        <v>51813.439797285369</v>
      </c>
      <c r="G180" s="42">
        <v>58148.701516542744</v>
      </c>
    </row>
    <row r="181" spans="1:7" ht="42.75" x14ac:dyDescent="0.2">
      <c r="A181" s="17" t="s">
        <v>34</v>
      </c>
      <c r="B181" s="40" t="s">
        <v>25</v>
      </c>
      <c r="C181" s="41">
        <v>4162884.4987320155</v>
      </c>
      <c r="D181" s="41">
        <v>2818193.5271608592</v>
      </c>
      <c r="E181" s="41">
        <v>1344690.9715711984</v>
      </c>
      <c r="F181" s="42">
        <v>1213265.5137079014</v>
      </c>
      <c r="G181" s="42">
        <v>2949618.9850241314</v>
      </c>
    </row>
    <row r="182" spans="1:7" ht="28.5" x14ac:dyDescent="0.2">
      <c r="A182" s="17" t="s">
        <v>35</v>
      </c>
      <c r="B182" s="40" t="s">
        <v>8</v>
      </c>
      <c r="C182" s="41">
        <v>14787690.549373575</v>
      </c>
      <c r="D182" s="41">
        <v>9815387.9978540596</v>
      </c>
      <c r="E182" s="41">
        <v>4972302.551519881</v>
      </c>
      <c r="F182" s="42">
        <v>7291648.1869148361</v>
      </c>
      <c r="G182" s="42">
        <v>7496042.3624595059</v>
      </c>
    </row>
    <row r="183" spans="1:7" ht="42.75" x14ac:dyDescent="0.2">
      <c r="A183" s="17" t="s">
        <v>35</v>
      </c>
      <c r="B183" s="40" t="s">
        <v>9</v>
      </c>
      <c r="C183" s="41">
        <v>3794151.518571021</v>
      </c>
      <c r="D183" s="41">
        <v>2421935.7705901898</v>
      </c>
      <c r="E183" s="41">
        <v>1372215.7479809248</v>
      </c>
      <c r="F183" s="42">
        <v>1954093.0043684484</v>
      </c>
      <c r="G183" s="42">
        <v>1840058.5142026378</v>
      </c>
    </row>
    <row r="184" spans="1:7" ht="57" x14ac:dyDescent="0.2">
      <c r="A184" s="17" t="s">
        <v>35</v>
      </c>
      <c r="B184" s="40" t="s">
        <v>10</v>
      </c>
      <c r="C184" s="41">
        <v>10993539.030803088</v>
      </c>
      <c r="D184" s="41">
        <v>7393452.2272642357</v>
      </c>
      <c r="E184" s="41">
        <v>3600086.8035388305</v>
      </c>
      <c r="F184" s="42">
        <v>5337555.1825462524</v>
      </c>
      <c r="G184" s="42">
        <v>5655983.8482568366</v>
      </c>
    </row>
    <row r="185" spans="1:7" ht="42.75" x14ac:dyDescent="0.2">
      <c r="A185" s="17" t="s">
        <v>35</v>
      </c>
      <c r="B185" s="40" t="s">
        <v>11</v>
      </c>
      <c r="C185" s="41">
        <v>6999745.2166627971</v>
      </c>
      <c r="D185" s="41">
        <v>4607494.7470183177</v>
      </c>
      <c r="E185" s="41">
        <v>2392250.4696441586</v>
      </c>
      <c r="F185" s="42">
        <v>4159962.5939061162</v>
      </c>
      <c r="G185" s="42">
        <v>2839782.6227564444</v>
      </c>
    </row>
    <row r="186" spans="1:7" x14ac:dyDescent="0.2">
      <c r="A186" s="17" t="s">
        <v>35</v>
      </c>
      <c r="B186" s="40" t="s">
        <v>12</v>
      </c>
      <c r="C186" s="41">
        <v>6725794.5777908554</v>
      </c>
      <c r="D186" s="41">
        <v>4382389.2762933653</v>
      </c>
      <c r="E186" s="41">
        <v>2343405.3014972447</v>
      </c>
      <c r="F186" s="42">
        <v>4011516.1032135622</v>
      </c>
      <c r="G186" s="42">
        <v>2714278.4745771508</v>
      </c>
    </row>
    <row r="187" spans="1:7" ht="42.75" x14ac:dyDescent="0.2">
      <c r="A187" s="17" t="s">
        <v>35</v>
      </c>
      <c r="B187" s="40" t="s">
        <v>13</v>
      </c>
      <c r="C187" s="41">
        <v>2998480.910352387</v>
      </c>
      <c r="D187" s="41">
        <v>2406651.6994976094</v>
      </c>
      <c r="E187" s="41">
        <v>591829.21085481672</v>
      </c>
      <c r="F187" s="42">
        <v>2019535.9795403725</v>
      </c>
      <c r="G187" s="42">
        <v>978944.93081205024</v>
      </c>
    </row>
    <row r="188" spans="1:7" x14ac:dyDescent="0.2">
      <c r="A188" s="17" t="s">
        <v>35</v>
      </c>
      <c r="B188" s="40" t="s">
        <v>14</v>
      </c>
      <c r="C188" s="41">
        <v>818125.67188369017</v>
      </c>
      <c r="D188" s="41">
        <v>528550.08052999782</v>
      </c>
      <c r="E188" s="41">
        <v>289575.59135369275</v>
      </c>
      <c r="F188" s="42">
        <v>489131.56222559401</v>
      </c>
      <c r="G188" s="42">
        <v>328994.10965809756</v>
      </c>
    </row>
    <row r="189" spans="1:7" ht="71.25" x14ac:dyDescent="0.2">
      <c r="A189" s="17" t="s">
        <v>35</v>
      </c>
      <c r="B189" s="40" t="s">
        <v>15</v>
      </c>
      <c r="C189" s="41">
        <v>670945.73101500177</v>
      </c>
      <c r="D189" s="41">
        <v>441738.90957437624</v>
      </c>
      <c r="E189" s="41">
        <v>229206.82144062885</v>
      </c>
      <c r="F189" s="42">
        <v>377907.25625519926</v>
      </c>
      <c r="G189" s="42">
        <v>293038.4747598056</v>
      </c>
    </row>
    <row r="190" spans="1:7" ht="57" x14ac:dyDescent="0.2">
      <c r="A190" s="17" t="s">
        <v>35</v>
      </c>
      <c r="B190" s="40" t="s">
        <v>16</v>
      </c>
      <c r="C190" s="41">
        <v>147179.94086868662</v>
      </c>
      <c r="D190" s="41">
        <v>86811.170955622409</v>
      </c>
      <c r="E190" s="41">
        <v>60368.76991306385</v>
      </c>
      <c r="F190" s="42">
        <v>111224.30597039415</v>
      </c>
      <c r="G190" s="42">
        <v>35955.634898292054</v>
      </c>
    </row>
    <row r="191" spans="1:7" ht="28.5" x14ac:dyDescent="0.2">
      <c r="A191" s="17" t="s">
        <v>35</v>
      </c>
      <c r="B191" s="40" t="s">
        <v>17</v>
      </c>
      <c r="C191" s="41">
        <v>669101.53298668703</v>
      </c>
      <c r="D191" s="41">
        <v>227170.48275742261</v>
      </c>
      <c r="E191" s="41">
        <v>441931.05022926972</v>
      </c>
      <c r="F191" s="42">
        <v>209484.49950946469</v>
      </c>
      <c r="G191" s="42">
        <v>459617.03347722749</v>
      </c>
    </row>
    <row r="192" spans="1:7" ht="28.5" x14ac:dyDescent="0.2">
      <c r="A192" s="17" t="s">
        <v>35</v>
      </c>
      <c r="B192" s="40" t="s">
        <v>18</v>
      </c>
      <c r="C192" s="41">
        <v>2145528.1645909841</v>
      </c>
      <c r="D192" s="41">
        <v>1130495.1033401398</v>
      </c>
      <c r="E192" s="41">
        <v>1015033.061250833</v>
      </c>
      <c r="F192" s="42">
        <v>1236885.9923893539</v>
      </c>
      <c r="G192" s="42">
        <v>908642.1722016274</v>
      </c>
    </row>
    <row r="193" spans="1:7" ht="28.5" x14ac:dyDescent="0.2">
      <c r="A193" s="17" t="s">
        <v>35</v>
      </c>
      <c r="B193" s="40" t="s">
        <v>19</v>
      </c>
      <c r="C193" s="41">
        <v>94558.297976968694</v>
      </c>
      <c r="D193" s="41">
        <v>89521.910168308066</v>
      </c>
      <c r="E193" s="41">
        <v>5036.3878086606283</v>
      </c>
      <c r="F193" s="42">
        <v>56478.069548832696</v>
      </c>
      <c r="G193" s="42">
        <v>38080.228428136033</v>
      </c>
    </row>
    <row r="194" spans="1:7" x14ac:dyDescent="0.2">
      <c r="A194" s="17" t="s">
        <v>35</v>
      </c>
      <c r="B194" s="40" t="s">
        <v>20</v>
      </c>
      <c r="C194" s="41">
        <v>273950.63887184282</v>
      </c>
      <c r="D194" s="41">
        <v>225105.47072493521</v>
      </c>
      <c r="E194" s="41">
        <v>48845.16814690765</v>
      </c>
      <c r="F194" s="42">
        <v>148446.49069254013</v>
      </c>
      <c r="G194" s="42">
        <v>125504.1481793024</v>
      </c>
    </row>
    <row r="195" spans="1:7" ht="28.5" x14ac:dyDescent="0.2">
      <c r="A195" s="17" t="s">
        <v>35</v>
      </c>
      <c r="B195" s="40" t="s">
        <v>21</v>
      </c>
      <c r="C195" s="41">
        <v>218893.98430819568</v>
      </c>
      <c r="D195" s="41">
        <v>188643.96388242859</v>
      </c>
      <c r="E195" s="41">
        <v>30250.02042576707</v>
      </c>
      <c r="F195" s="42">
        <v>121343.69359008571</v>
      </c>
      <c r="G195" s="42">
        <v>97550.290718109565</v>
      </c>
    </row>
    <row r="196" spans="1:7" ht="28.5" x14ac:dyDescent="0.2">
      <c r="A196" s="17" t="s">
        <v>35</v>
      </c>
      <c r="B196" s="40" t="s">
        <v>22</v>
      </c>
      <c r="C196" s="41">
        <v>55056.654563647047</v>
      </c>
      <c r="D196" s="41">
        <v>36461.506842506438</v>
      </c>
      <c r="E196" s="41">
        <v>18595.14772114062</v>
      </c>
      <c r="F196" s="42">
        <v>27102.797102454297</v>
      </c>
      <c r="G196" s="42">
        <v>27953.857461192776</v>
      </c>
    </row>
    <row r="197" spans="1:7" ht="28.5" x14ac:dyDescent="0.2">
      <c r="A197" s="17" t="s">
        <v>35</v>
      </c>
      <c r="B197" s="40" t="s">
        <v>23</v>
      </c>
      <c r="C197" s="41">
        <v>185091.70044846955</v>
      </c>
      <c r="D197" s="41">
        <v>155944.78322694235</v>
      </c>
      <c r="E197" s="41">
        <v>29146.917221527161</v>
      </c>
      <c r="F197" s="42">
        <v>107885.25529786776</v>
      </c>
      <c r="G197" s="42">
        <v>77206.445150601547</v>
      </c>
    </row>
    <row r="198" spans="1:7" ht="28.5" x14ac:dyDescent="0.2">
      <c r="A198" s="17" t="s">
        <v>35</v>
      </c>
      <c r="B198" s="40" t="s">
        <v>24</v>
      </c>
      <c r="C198" s="41">
        <v>88858.938423372951</v>
      </c>
      <c r="D198" s="41">
        <v>69160.687497992403</v>
      </c>
      <c r="E198" s="41">
        <v>19698.250925380533</v>
      </c>
      <c r="F198" s="42">
        <v>40561.23539467212</v>
      </c>
      <c r="G198" s="42">
        <v>48297.703028700853</v>
      </c>
    </row>
    <row r="199" spans="1:7" ht="42.75" x14ac:dyDescent="0.2">
      <c r="A199" s="17" t="s">
        <v>35</v>
      </c>
      <c r="B199" s="40" t="s">
        <v>25</v>
      </c>
      <c r="C199" s="41">
        <v>3993793.8141403222</v>
      </c>
      <c r="D199" s="41">
        <v>2785957.4802457611</v>
      </c>
      <c r="E199" s="41">
        <v>1207836.3338946255</v>
      </c>
      <c r="F199" s="42">
        <v>1177592.5886400773</v>
      </c>
      <c r="G199" s="42">
        <v>2816201.2255002782</v>
      </c>
    </row>
    <row r="200" spans="1:7" ht="28.5" x14ac:dyDescent="0.2">
      <c r="A200" s="17" t="s">
        <v>36</v>
      </c>
      <c r="B200" s="40" t="s">
        <v>8</v>
      </c>
      <c r="C200" s="41">
        <v>15872754.999900166</v>
      </c>
      <c r="D200" s="41">
        <v>10721615.999953663</v>
      </c>
      <c r="E200" s="41">
        <v>5151138.9999460969</v>
      </c>
      <c r="F200" s="42">
        <v>7886037.7179067377</v>
      </c>
      <c r="G200" s="42">
        <v>7986717.2819933835</v>
      </c>
    </row>
    <row r="201" spans="1:7" ht="42.75" x14ac:dyDescent="0.2">
      <c r="A201" s="17" t="s">
        <v>36</v>
      </c>
      <c r="B201" s="40" t="s">
        <v>9</v>
      </c>
      <c r="C201" s="41">
        <v>4672384.4110320741</v>
      </c>
      <c r="D201" s="41">
        <v>3003892.5032800511</v>
      </c>
      <c r="E201" s="41">
        <v>1668491.9077519176</v>
      </c>
      <c r="F201" s="42">
        <v>2424052.7914923267</v>
      </c>
      <c r="G201" s="42">
        <v>2248331.6195395757</v>
      </c>
    </row>
    <row r="202" spans="1:7" ht="57" x14ac:dyDescent="0.2">
      <c r="A202" s="17" t="s">
        <v>36</v>
      </c>
      <c r="B202" s="40" t="s">
        <v>10</v>
      </c>
      <c r="C202" s="41">
        <v>11200370.588868437</v>
      </c>
      <c r="D202" s="41">
        <v>7717723.4966737311</v>
      </c>
      <c r="E202" s="41">
        <v>3482647.0921942582</v>
      </c>
      <c r="F202" s="42">
        <v>5461984.9264143128</v>
      </c>
      <c r="G202" s="42">
        <v>5738385.6624537027</v>
      </c>
    </row>
    <row r="203" spans="1:7" ht="42.75" x14ac:dyDescent="0.2">
      <c r="A203" s="17" t="s">
        <v>36</v>
      </c>
      <c r="B203" s="40" t="s">
        <v>11</v>
      </c>
      <c r="C203" s="41">
        <v>6952985.676018876</v>
      </c>
      <c r="D203" s="41">
        <v>4710147.9566162974</v>
      </c>
      <c r="E203" s="41">
        <v>2242837.7194026913</v>
      </c>
      <c r="F203" s="42">
        <v>4217043.3365401281</v>
      </c>
      <c r="G203" s="42">
        <v>2735942.3394786054</v>
      </c>
    </row>
    <row r="204" spans="1:7" x14ac:dyDescent="0.2">
      <c r="A204" s="17" t="s">
        <v>36</v>
      </c>
      <c r="B204" s="40" t="s">
        <v>12</v>
      </c>
      <c r="C204" s="41">
        <v>6664240.6345073693</v>
      </c>
      <c r="D204" s="41">
        <v>4481130.0248343349</v>
      </c>
      <c r="E204" s="41">
        <v>2183110.6096731937</v>
      </c>
      <c r="F204" s="42">
        <v>4075322.6835623505</v>
      </c>
      <c r="G204" s="42">
        <v>2588917.950944941</v>
      </c>
    </row>
    <row r="205" spans="1:7" ht="42.75" x14ac:dyDescent="0.2">
      <c r="A205" s="17" t="s">
        <v>36</v>
      </c>
      <c r="B205" s="40" t="s">
        <v>13</v>
      </c>
      <c r="C205" s="41">
        <v>3328047.8566279071</v>
      </c>
      <c r="D205" s="41">
        <v>2680987.635847101</v>
      </c>
      <c r="E205" s="41">
        <v>647060.2207808427</v>
      </c>
      <c r="F205" s="42">
        <v>2257011.8340757941</v>
      </c>
      <c r="G205" s="42">
        <v>1071036.0225521461</v>
      </c>
    </row>
    <row r="206" spans="1:7" x14ac:dyDescent="0.2">
      <c r="A206" s="17" t="s">
        <v>36</v>
      </c>
      <c r="B206" s="40" t="s">
        <v>14</v>
      </c>
      <c r="C206" s="41">
        <v>809269.04256232036</v>
      </c>
      <c r="D206" s="41">
        <v>477717.17213160277</v>
      </c>
      <c r="E206" s="41">
        <v>331551.87043071445</v>
      </c>
      <c r="F206" s="42">
        <v>490629.51775652886</v>
      </c>
      <c r="G206" s="42">
        <v>318639.52480578999</v>
      </c>
    </row>
    <row r="207" spans="1:7" ht="71.25" x14ac:dyDescent="0.2">
      <c r="A207" s="17" t="s">
        <v>36</v>
      </c>
      <c r="B207" s="40" t="s">
        <v>15</v>
      </c>
      <c r="C207" s="41">
        <v>654049.7377859574</v>
      </c>
      <c r="D207" s="41">
        <v>395290.51497917011</v>
      </c>
      <c r="E207" s="41">
        <v>258759.22280678395</v>
      </c>
      <c r="F207" s="42">
        <v>373869.14506189513</v>
      </c>
      <c r="G207" s="42">
        <v>280180.59272405994</v>
      </c>
    </row>
    <row r="208" spans="1:7" ht="57" x14ac:dyDescent="0.2">
      <c r="A208" s="17" t="s">
        <v>36</v>
      </c>
      <c r="B208" s="40" t="s">
        <v>16</v>
      </c>
      <c r="C208" s="41">
        <v>155219.30477636401</v>
      </c>
      <c r="D208" s="41">
        <v>82426.65715243404</v>
      </c>
      <c r="E208" s="41">
        <v>72792.647623930126</v>
      </c>
      <c r="F208" s="42">
        <v>116760.37269463406</v>
      </c>
      <c r="G208" s="42">
        <v>38458.932081729952</v>
      </c>
    </row>
    <row r="209" spans="1:7" ht="28.5" x14ac:dyDescent="0.2">
      <c r="A209" s="17" t="s">
        <v>36</v>
      </c>
      <c r="B209" s="40" t="s">
        <v>17</v>
      </c>
      <c r="C209" s="41">
        <v>493181.50209248532</v>
      </c>
      <c r="D209" s="41">
        <v>187998.53465140297</v>
      </c>
      <c r="E209" s="41">
        <v>305182.96744108235</v>
      </c>
      <c r="F209" s="42">
        <v>146265.78447600809</v>
      </c>
      <c r="G209" s="42">
        <v>346915.71761647856</v>
      </c>
    </row>
    <row r="210" spans="1:7" ht="28.5" x14ac:dyDescent="0.2">
      <c r="A210" s="17" t="s">
        <v>36</v>
      </c>
      <c r="B210" s="40" t="s">
        <v>18</v>
      </c>
      <c r="C210" s="41">
        <v>2019279.2078552691</v>
      </c>
      <c r="D210" s="41">
        <v>1120868.3776699789</v>
      </c>
      <c r="E210" s="41">
        <v>898410.83018529613</v>
      </c>
      <c r="F210" s="42">
        <v>1173022.8567118954</v>
      </c>
      <c r="G210" s="42">
        <v>846256.3511433705</v>
      </c>
    </row>
    <row r="211" spans="1:7" ht="28.5" x14ac:dyDescent="0.2">
      <c r="A211" s="17" t="s">
        <v>36</v>
      </c>
      <c r="B211" s="40" t="s">
        <v>19</v>
      </c>
      <c r="C211" s="41">
        <v>14463.025369379999</v>
      </c>
      <c r="D211" s="41">
        <v>13558.304534119996</v>
      </c>
      <c r="E211" s="41">
        <v>904.72083526000006</v>
      </c>
      <c r="F211" s="42">
        <v>8392.6905421800002</v>
      </c>
      <c r="G211" s="42">
        <v>6070.3348272000003</v>
      </c>
    </row>
    <row r="212" spans="1:7" x14ac:dyDescent="0.2">
      <c r="A212" s="17" t="s">
        <v>36</v>
      </c>
      <c r="B212" s="40" t="s">
        <v>20</v>
      </c>
      <c r="C212" s="41">
        <v>288745.04151147755</v>
      </c>
      <c r="D212" s="41">
        <v>229017.93178197709</v>
      </c>
      <c r="E212" s="41">
        <v>59727.109729501062</v>
      </c>
      <c r="F212" s="42">
        <v>141720.65297781292</v>
      </c>
      <c r="G212" s="42">
        <v>147024.38853366487</v>
      </c>
    </row>
    <row r="213" spans="1:7" ht="28.5" x14ac:dyDescent="0.2">
      <c r="A213" s="17" t="s">
        <v>36</v>
      </c>
      <c r="B213" s="40" t="s">
        <v>21</v>
      </c>
      <c r="C213" s="41">
        <v>205126.6589035168</v>
      </c>
      <c r="D213" s="41">
        <v>173716.05279744283</v>
      </c>
      <c r="E213" s="41">
        <v>31410.606106073985</v>
      </c>
      <c r="F213" s="42">
        <v>101731.65741486698</v>
      </c>
      <c r="G213" s="42">
        <v>103395.00148864991</v>
      </c>
    </row>
    <row r="214" spans="1:7" ht="28.5" x14ac:dyDescent="0.2">
      <c r="A214" s="17" t="s">
        <v>36</v>
      </c>
      <c r="B214" s="40" t="s">
        <v>22</v>
      </c>
      <c r="C214" s="41">
        <v>83618.382607961132</v>
      </c>
      <c r="D214" s="41">
        <v>55301.878984534007</v>
      </c>
      <c r="E214" s="41">
        <v>28316.503623427005</v>
      </c>
      <c r="F214" s="42">
        <v>39988.995562946002</v>
      </c>
      <c r="G214" s="42">
        <v>43629.387045015028</v>
      </c>
    </row>
    <row r="215" spans="1:7" ht="28.5" x14ac:dyDescent="0.2">
      <c r="A215" s="17" t="s">
        <v>36</v>
      </c>
      <c r="B215" s="40" t="s">
        <v>23</v>
      </c>
      <c r="C215" s="41">
        <v>168648.60271141792</v>
      </c>
      <c r="D215" s="41">
        <v>142307.01158716698</v>
      </c>
      <c r="E215" s="41">
        <v>26341.59112425099</v>
      </c>
      <c r="F215" s="42">
        <v>90531.376139683052</v>
      </c>
      <c r="G215" s="42">
        <v>78117.226571735082</v>
      </c>
    </row>
    <row r="216" spans="1:7" ht="28.5" x14ac:dyDescent="0.2">
      <c r="A216" s="17" t="s">
        <v>36</v>
      </c>
      <c r="B216" s="40" t="s">
        <v>24</v>
      </c>
      <c r="C216" s="41">
        <v>120096.43880005991</v>
      </c>
      <c r="D216" s="41">
        <v>86710.920194810053</v>
      </c>
      <c r="E216" s="41">
        <v>33385.51860524997</v>
      </c>
      <c r="F216" s="42">
        <v>51189.276838130012</v>
      </c>
      <c r="G216" s="42">
        <v>68907.161961929974</v>
      </c>
    </row>
    <row r="217" spans="1:7" ht="42.75" x14ac:dyDescent="0.2">
      <c r="A217" s="17" t="s">
        <v>36</v>
      </c>
      <c r="B217" s="40" t="s">
        <v>25</v>
      </c>
      <c r="C217" s="41">
        <v>4247384.9128489541</v>
      </c>
      <c r="D217" s="41">
        <v>3007575.5400572913</v>
      </c>
      <c r="E217" s="41">
        <v>1239809.3727917064</v>
      </c>
      <c r="F217" s="42">
        <v>1244941.589874049</v>
      </c>
      <c r="G217" s="42">
        <v>3002443.322974938</v>
      </c>
    </row>
    <row r="218" spans="1:7" ht="28.5" x14ac:dyDescent="0.2">
      <c r="A218" s="17" t="s">
        <v>37</v>
      </c>
      <c r="B218" s="40" t="s">
        <v>8</v>
      </c>
      <c r="C218" s="41">
        <v>15935761.00001834</v>
      </c>
      <c r="D218" s="41">
        <v>10776249.000051532</v>
      </c>
      <c r="E218" s="41">
        <v>5159511.9999665208</v>
      </c>
      <c r="F218" s="42">
        <v>7875232.8824939737</v>
      </c>
      <c r="G218" s="42">
        <v>8060528.117523863</v>
      </c>
    </row>
    <row r="219" spans="1:7" ht="42.75" x14ac:dyDescent="0.2">
      <c r="A219" s="17" t="s">
        <v>37</v>
      </c>
      <c r="B219" s="40" t="s">
        <v>9</v>
      </c>
      <c r="C219" s="41">
        <v>4697079.5734055648</v>
      </c>
      <c r="D219" s="41">
        <v>3018244.9777996228</v>
      </c>
      <c r="E219" s="41">
        <v>1678834.5956060335</v>
      </c>
      <c r="F219" s="42">
        <v>2445889.7546060565</v>
      </c>
      <c r="G219" s="42">
        <v>2251189.8187995246</v>
      </c>
    </row>
    <row r="220" spans="1:7" ht="57" x14ac:dyDescent="0.2">
      <c r="A220" s="17" t="s">
        <v>37</v>
      </c>
      <c r="B220" s="40" t="s">
        <v>10</v>
      </c>
      <c r="C220" s="41">
        <v>11238681.426612237</v>
      </c>
      <c r="D220" s="41">
        <v>7758004.0222518602</v>
      </c>
      <c r="E220" s="41">
        <v>3480677.4043604853</v>
      </c>
      <c r="F220" s="42">
        <v>5429343.1278880537</v>
      </c>
      <c r="G220" s="42">
        <v>5809338.2987244232</v>
      </c>
    </row>
    <row r="221" spans="1:7" ht="42.75" x14ac:dyDescent="0.2">
      <c r="A221" s="17" t="s">
        <v>37</v>
      </c>
      <c r="B221" s="40" t="s">
        <v>11</v>
      </c>
      <c r="C221" s="41">
        <v>7048410.0060659843</v>
      </c>
      <c r="D221" s="41">
        <v>4767296.7054281468</v>
      </c>
      <c r="E221" s="41">
        <v>2281113.3006378808</v>
      </c>
      <c r="F221" s="42">
        <v>4258294.2651142245</v>
      </c>
      <c r="G221" s="42">
        <v>2790115.7409519018</v>
      </c>
    </row>
    <row r="222" spans="1:7" x14ac:dyDescent="0.2">
      <c r="A222" s="17" t="s">
        <v>37</v>
      </c>
      <c r="B222" s="40" t="s">
        <v>12</v>
      </c>
      <c r="C222" s="41">
        <v>6706314.0958218193</v>
      </c>
      <c r="D222" s="41">
        <v>4501505.2938974006</v>
      </c>
      <c r="E222" s="41">
        <v>2204808.8019246203</v>
      </c>
      <c r="F222" s="42">
        <v>4067946.4383748062</v>
      </c>
      <c r="G222" s="42">
        <v>2638367.6574471979</v>
      </c>
    </row>
    <row r="223" spans="1:7" ht="42.75" x14ac:dyDescent="0.2">
      <c r="A223" s="17" t="s">
        <v>37</v>
      </c>
      <c r="B223" s="40" t="s">
        <v>13</v>
      </c>
      <c r="C223" s="41">
        <v>3206079.844914231</v>
      </c>
      <c r="D223" s="41">
        <v>2616011.7075492162</v>
      </c>
      <c r="E223" s="41">
        <v>590068.13736501045</v>
      </c>
      <c r="F223" s="42">
        <v>2124704.7893397477</v>
      </c>
      <c r="G223" s="42">
        <v>1081375.0555744194</v>
      </c>
    </row>
    <row r="224" spans="1:7" x14ac:dyDescent="0.2">
      <c r="A224" s="17" t="s">
        <v>37</v>
      </c>
      <c r="B224" s="40" t="s">
        <v>14</v>
      </c>
      <c r="C224" s="41">
        <v>890360.46051208756</v>
      </c>
      <c r="D224" s="41">
        <v>517871.80571200879</v>
      </c>
      <c r="E224" s="41">
        <v>372488.65480008035</v>
      </c>
      <c r="F224" s="42">
        <v>567672.32454236818</v>
      </c>
      <c r="G224" s="42">
        <v>322688.13596971973</v>
      </c>
    </row>
    <row r="225" spans="1:7" ht="71.25" x14ac:dyDescent="0.2">
      <c r="A225" s="17" t="s">
        <v>37</v>
      </c>
      <c r="B225" s="40" t="s">
        <v>15</v>
      </c>
      <c r="C225" s="41">
        <v>706155.67665915901</v>
      </c>
      <c r="D225" s="41">
        <v>415939.66688600904</v>
      </c>
      <c r="E225" s="41">
        <v>290216.00977314985</v>
      </c>
      <c r="F225" s="42">
        <v>422297.52988188999</v>
      </c>
      <c r="G225" s="42">
        <v>283858.14677726972</v>
      </c>
    </row>
    <row r="226" spans="1:7" ht="57" x14ac:dyDescent="0.2">
      <c r="A226" s="17" t="s">
        <v>37</v>
      </c>
      <c r="B226" s="40" t="s">
        <v>16</v>
      </c>
      <c r="C226" s="41">
        <v>184204.78385292986</v>
      </c>
      <c r="D226" s="41">
        <v>101932.13882599992</v>
      </c>
      <c r="E226" s="41">
        <v>82272.64502692988</v>
      </c>
      <c r="F226" s="42">
        <v>145374.79466047982</v>
      </c>
      <c r="G226" s="42">
        <v>38829.989192450055</v>
      </c>
    </row>
    <row r="227" spans="1:7" ht="28.5" x14ac:dyDescent="0.2">
      <c r="A227" s="17" t="s">
        <v>37</v>
      </c>
      <c r="B227" s="40" t="s">
        <v>17</v>
      </c>
      <c r="C227" s="41">
        <v>497262.13285328163</v>
      </c>
      <c r="D227" s="41">
        <v>186701.1049285304</v>
      </c>
      <c r="E227" s="41">
        <v>310561.02792475029</v>
      </c>
      <c r="F227" s="42">
        <v>147481.59561114965</v>
      </c>
      <c r="G227" s="42">
        <v>349780.53724213078</v>
      </c>
    </row>
    <row r="228" spans="1:7" ht="28.5" x14ac:dyDescent="0.2">
      <c r="A228" s="17" t="s">
        <v>37</v>
      </c>
      <c r="B228" s="40" t="s">
        <v>18</v>
      </c>
      <c r="C228" s="41">
        <v>2094853.873068735</v>
      </c>
      <c r="D228" s="41">
        <v>1163641.9923787676</v>
      </c>
      <c r="E228" s="41">
        <v>931211.88068996184</v>
      </c>
      <c r="F228" s="42">
        <v>1217216.4278962614</v>
      </c>
      <c r="G228" s="42">
        <v>877637.44517246762</v>
      </c>
    </row>
    <row r="229" spans="1:7" ht="28.5" x14ac:dyDescent="0.2">
      <c r="A229" s="17" t="s">
        <v>37</v>
      </c>
      <c r="B229" s="40" t="s">
        <v>19</v>
      </c>
      <c r="C229" s="41">
        <v>17757.784473619999</v>
      </c>
      <c r="D229" s="41">
        <v>17278.683328799994</v>
      </c>
      <c r="E229" s="41">
        <v>479.10114482</v>
      </c>
      <c r="F229" s="42">
        <v>10871.300985210002</v>
      </c>
      <c r="G229" s="42">
        <v>6886.4834884100001</v>
      </c>
    </row>
    <row r="230" spans="1:7" x14ac:dyDescent="0.2">
      <c r="A230" s="17" t="s">
        <v>37</v>
      </c>
      <c r="B230" s="40" t="s">
        <v>20</v>
      </c>
      <c r="C230" s="41">
        <v>342095.9102441498</v>
      </c>
      <c r="D230" s="41">
        <v>265791.41153086995</v>
      </c>
      <c r="E230" s="41">
        <v>76304.498713279972</v>
      </c>
      <c r="F230" s="42">
        <v>190347.82673943992</v>
      </c>
      <c r="G230" s="42">
        <v>151748.08350470985</v>
      </c>
    </row>
    <row r="231" spans="1:7" ht="28.5" x14ac:dyDescent="0.2">
      <c r="A231" s="17" t="s">
        <v>37</v>
      </c>
      <c r="B231" s="40" t="s">
        <v>21</v>
      </c>
      <c r="C231" s="41">
        <v>268519.73515134997</v>
      </c>
      <c r="D231" s="41">
        <v>223140.31183362028</v>
      </c>
      <c r="E231" s="41">
        <v>45379.423317730005</v>
      </c>
      <c r="F231" s="42">
        <v>150056.76315775004</v>
      </c>
      <c r="G231" s="42">
        <v>118462.9719936</v>
      </c>
    </row>
    <row r="232" spans="1:7" ht="28.5" x14ac:dyDescent="0.2">
      <c r="A232" s="17" t="s">
        <v>37</v>
      </c>
      <c r="B232" s="40" t="s">
        <v>22</v>
      </c>
      <c r="C232" s="41">
        <v>73576.175092799996</v>
      </c>
      <c r="D232" s="41">
        <v>42651.09969725</v>
      </c>
      <c r="E232" s="41">
        <v>30925.075395550029</v>
      </c>
      <c r="F232" s="42">
        <v>40291.063581690018</v>
      </c>
      <c r="G232" s="42">
        <v>33285.111511110015</v>
      </c>
    </row>
    <row r="233" spans="1:7" ht="28.5" x14ac:dyDescent="0.2">
      <c r="A233" s="17" t="s">
        <v>37</v>
      </c>
      <c r="B233" s="40" t="s">
        <v>23</v>
      </c>
      <c r="C233" s="41">
        <v>247754.19738463993</v>
      </c>
      <c r="D233" s="41">
        <v>194577.15623348026</v>
      </c>
      <c r="E233" s="41">
        <v>53177.041151159996</v>
      </c>
      <c r="F233" s="42">
        <v>144894.92981617988</v>
      </c>
      <c r="G233" s="42">
        <v>102859.26756845995</v>
      </c>
    </row>
    <row r="234" spans="1:7" ht="28.5" x14ac:dyDescent="0.2">
      <c r="A234" s="17" t="s">
        <v>37</v>
      </c>
      <c r="B234" s="40" t="s">
        <v>24</v>
      </c>
      <c r="C234" s="41">
        <v>94341.712859509978</v>
      </c>
      <c r="D234" s="41">
        <v>71214.255297390046</v>
      </c>
      <c r="E234" s="41">
        <v>23127.45756212002</v>
      </c>
      <c r="F234" s="42">
        <v>45452.896923259992</v>
      </c>
      <c r="G234" s="42">
        <v>48888.815936250016</v>
      </c>
    </row>
    <row r="235" spans="1:7" ht="42.75" x14ac:dyDescent="0.2">
      <c r="A235" s="17" t="s">
        <v>37</v>
      </c>
      <c r="B235" s="40" t="s">
        <v>25</v>
      </c>
      <c r="C235" s="41">
        <v>4190271.4205464777</v>
      </c>
      <c r="D235" s="41">
        <v>2990707.3168238769</v>
      </c>
      <c r="E235" s="41">
        <v>1199564.1037226215</v>
      </c>
      <c r="F235" s="42">
        <v>1171048.8627738673</v>
      </c>
      <c r="G235" s="42">
        <v>3019222.557772601</v>
      </c>
    </row>
    <row r="236" spans="1:7" ht="28.5" x14ac:dyDescent="0.2">
      <c r="A236" s="17" t="s">
        <v>38</v>
      </c>
      <c r="B236" s="40" t="s">
        <v>8</v>
      </c>
      <c r="C236" s="41">
        <v>16027466.000006232</v>
      </c>
      <c r="D236" s="41">
        <v>10836811.999998173</v>
      </c>
      <c r="E236" s="41">
        <v>5190654.0000082906</v>
      </c>
      <c r="F236" s="42">
        <v>7925795.0079336576</v>
      </c>
      <c r="G236" s="42">
        <v>8101670.9920733329</v>
      </c>
    </row>
    <row r="237" spans="1:7" ht="42.75" x14ac:dyDescent="0.2">
      <c r="A237" s="17" t="s">
        <v>38</v>
      </c>
      <c r="B237" s="40" t="s">
        <v>9</v>
      </c>
      <c r="C237" s="41">
        <v>4790673.1094548721</v>
      </c>
      <c r="D237" s="41">
        <v>3077555.6349215126</v>
      </c>
      <c r="E237" s="41">
        <v>1713117.4745336366</v>
      </c>
      <c r="F237" s="42">
        <v>2476362.3884379505</v>
      </c>
      <c r="G237" s="42">
        <v>2314310.7210171954</v>
      </c>
    </row>
    <row r="238" spans="1:7" ht="57" x14ac:dyDescent="0.2">
      <c r="A238" s="17" t="s">
        <v>38</v>
      </c>
      <c r="B238" s="40" t="s">
        <v>10</v>
      </c>
      <c r="C238" s="41">
        <v>11236792.890551485</v>
      </c>
      <c r="D238" s="41">
        <v>7759256.3650765372</v>
      </c>
      <c r="E238" s="41">
        <v>3477536.5254748235</v>
      </c>
      <c r="F238" s="42">
        <v>5449432.6194953658</v>
      </c>
      <c r="G238" s="42">
        <v>5787360.2710558726</v>
      </c>
    </row>
    <row r="239" spans="1:7" ht="42.75" x14ac:dyDescent="0.2">
      <c r="A239" s="17" t="s">
        <v>38</v>
      </c>
      <c r="B239" s="40" t="s">
        <v>11</v>
      </c>
      <c r="C239" s="41">
        <v>6967746.9314100984</v>
      </c>
      <c r="D239" s="41">
        <v>4804594.6576721603</v>
      </c>
      <c r="E239" s="41">
        <v>2163152.2737378203</v>
      </c>
      <c r="F239" s="42">
        <v>4244849.9414059399</v>
      </c>
      <c r="G239" s="42">
        <v>2722896.9900040147</v>
      </c>
    </row>
    <row r="240" spans="1:7" x14ac:dyDescent="0.2">
      <c r="A240" s="17" t="s">
        <v>38</v>
      </c>
      <c r="B240" s="40" t="s">
        <v>12</v>
      </c>
      <c r="C240" s="41">
        <v>6643458.0667867688</v>
      </c>
      <c r="D240" s="41">
        <v>4529978.2386349225</v>
      </c>
      <c r="E240" s="41">
        <v>2113479.8281517513</v>
      </c>
      <c r="F240" s="42">
        <v>4074638.9212540588</v>
      </c>
      <c r="G240" s="42">
        <v>2568819.1455325577</v>
      </c>
    </row>
    <row r="241" spans="1:7" ht="42.75" x14ac:dyDescent="0.2">
      <c r="A241" s="17" t="s">
        <v>38</v>
      </c>
      <c r="B241" s="40" t="s">
        <v>13</v>
      </c>
      <c r="C241" s="41">
        <v>3401156.4960529213</v>
      </c>
      <c r="D241" s="41">
        <v>2783994.7127647353</v>
      </c>
      <c r="E241" s="41">
        <v>617161.78328822216</v>
      </c>
      <c r="F241" s="42">
        <v>2266213.6295093549</v>
      </c>
      <c r="G241" s="42">
        <v>1134942.8665436178</v>
      </c>
    </row>
    <row r="242" spans="1:7" x14ac:dyDescent="0.2">
      <c r="A242" s="17" t="s">
        <v>38</v>
      </c>
      <c r="B242" s="40" t="s">
        <v>14</v>
      </c>
      <c r="C242" s="41">
        <v>851938.93853162404</v>
      </c>
      <c r="D242" s="41">
        <v>510987.41772363998</v>
      </c>
      <c r="E242" s="41">
        <v>340951.52080799051</v>
      </c>
      <c r="F242" s="42">
        <v>532653.33505174867</v>
      </c>
      <c r="G242" s="42">
        <v>319285.60347988055</v>
      </c>
    </row>
    <row r="243" spans="1:7" ht="71.25" x14ac:dyDescent="0.2">
      <c r="A243" s="17" t="s">
        <v>38</v>
      </c>
      <c r="B243" s="40" t="s">
        <v>15</v>
      </c>
      <c r="C243" s="41">
        <v>670963.95734645927</v>
      </c>
      <c r="D243" s="41">
        <v>408278.96526159038</v>
      </c>
      <c r="E243" s="41">
        <v>262684.99208487058</v>
      </c>
      <c r="F243" s="42">
        <v>394696.09753199993</v>
      </c>
      <c r="G243" s="42">
        <v>276267.85981446074</v>
      </c>
    </row>
    <row r="244" spans="1:7" ht="57" x14ac:dyDescent="0.2">
      <c r="A244" s="17" t="s">
        <v>38</v>
      </c>
      <c r="B244" s="40" t="s">
        <v>16</v>
      </c>
      <c r="C244" s="41">
        <v>180974.98118516992</v>
      </c>
      <c r="D244" s="41">
        <v>102708.45246204993</v>
      </c>
      <c r="E244" s="41">
        <v>78266.52872312002</v>
      </c>
      <c r="F244" s="42">
        <v>137957.23751974985</v>
      </c>
      <c r="G244" s="42">
        <v>43017.743665419948</v>
      </c>
    </row>
    <row r="245" spans="1:7" ht="28.5" x14ac:dyDescent="0.2">
      <c r="A245" s="17" t="s">
        <v>38</v>
      </c>
      <c r="B245" s="40" t="s">
        <v>17</v>
      </c>
      <c r="C245" s="41">
        <v>437119.38328118436</v>
      </c>
      <c r="D245" s="41">
        <v>178629.95362580378</v>
      </c>
      <c r="E245" s="41">
        <v>258489.42965538116</v>
      </c>
      <c r="F245" s="42">
        <v>129216.86132621951</v>
      </c>
      <c r="G245" s="42">
        <v>307902.52195496456</v>
      </c>
    </row>
    <row r="246" spans="1:7" ht="28.5" x14ac:dyDescent="0.2">
      <c r="A246" s="17" t="s">
        <v>38</v>
      </c>
      <c r="B246" s="40" t="s">
        <v>18</v>
      </c>
      <c r="C246" s="41">
        <v>1935919.6336379433</v>
      </c>
      <c r="D246" s="41">
        <v>1039675.5529109563</v>
      </c>
      <c r="E246" s="41">
        <v>896244.08072695124</v>
      </c>
      <c r="F246" s="42">
        <v>1135329.5638674027</v>
      </c>
      <c r="G246" s="42">
        <v>800590.06977052602</v>
      </c>
    </row>
    <row r="247" spans="1:7" ht="28.5" x14ac:dyDescent="0.2">
      <c r="A247" s="17" t="s">
        <v>38</v>
      </c>
      <c r="B247" s="40" t="s">
        <v>19</v>
      </c>
      <c r="C247" s="41">
        <v>17323.615283010004</v>
      </c>
      <c r="D247" s="41">
        <v>16690.601609880003</v>
      </c>
      <c r="E247" s="41">
        <v>633.01367313000003</v>
      </c>
      <c r="F247" s="42">
        <v>11225.531499430002</v>
      </c>
      <c r="G247" s="42">
        <v>6098.0837835800003</v>
      </c>
    </row>
    <row r="248" spans="1:7" x14ac:dyDescent="0.2">
      <c r="A248" s="17" t="s">
        <v>38</v>
      </c>
      <c r="B248" s="40" t="s">
        <v>20</v>
      </c>
      <c r="C248" s="41">
        <v>324288.86462331476</v>
      </c>
      <c r="D248" s="41">
        <v>274616.41903726378</v>
      </c>
      <c r="E248" s="41">
        <v>49672.445586049944</v>
      </c>
      <c r="F248" s="42">
        <v>170211.02015184966</v>
      </c>
      <c r="G248" s="42">
        <v>154077.84447146367</v>
      </c>
    </row>
    <row r="249" spans="1:7" ht="28.5" x14ac:dyDescent="0.2">
      <c r="A249" s="17" t="s">
        <v>38</v>
      </c>
      <c r="B249" s="40" t="s">
        <v>21</v>
      </c>
      <c r="C249" s="41">
        <v>260099.60667315399</v>
      </c>
      <c r="D249" s="41">
        <v>225742.80523421383</v>
      </c>
      <c r="E249" s="41">
        <v>34356.80143893999</v>
      </c>
      <c r="F249" s="42">
        <v>138412.3600851197</v>
      </c>
      <c r="G249" s="42">
        <v>121687.24658803383</v>
      </c>
    </row>
    <row r="250" spans="1:7" ht="28.5" x14ac:dyDescent="0.2">
      <c r="A250" s="17" t="s">
        <v>38</v>
      </c>
      <c r="B250" s="40" t="s">
        <v>22</v>
      </c>
      <c r="C250" s="41">
        <v>64189.257950160012</v>
      </c>
      <c r="D250" s="41">
        <v>48873.613803049986</v>
      </c>
      <c r="E250" s="41">
        <v>15315.644147109995</v>
      </c>
      <c r="F250" s="42">
        <v>31798.660066730001</v>
      </c>
      <c r="G250" s="42">
        <v>32390.597883429989</v>
      </c>
    </row>
    <row r="251" spans="1:7" ht="28.5" x14ac:dyDescent="0.2">
      <c r="A251" s="17" t="s">
        <v>38</v>
      </c>
      <c r="B251" s="40" t="s">
        <v>23</v>
      </c>
      <c r="C251" s="41">
        <v>200507.87885916998</v>
      </c>
      <c r="D251" s="41">
        <v>178414.45574772975</v>
      </c>
      <c r="E251" s="41">
        <v>22093.423111440006</v>
      </c>
      <c r="F251" s="42">
        <v>114452.19516490979</v>
      </c>
      <c r="G251" s="42">
        <v>86055.68369425986</v>
      </c>
    </row>
    <row r="252" spans="1:7" ht="28.5" x14ac:dyDescent="0.2">
      <c r="A252" s="17" t="s">
        <v>38</v>
      </c>
      <c r="B252" s="40" t="s">
        <v>24</v>
      </c>
      <c r="C252" s="41">
        <v>123780.98576414389</v>
      </c>
      <c r="D252" s="41">
        <v>96201.963289534076</v>
      </c>
      <c r="E252" s="41">
        <v>27579.022474609992</v>
      </c>
      <c r="F252" s="42">
        <v>55758.824986939959</v>
      </c>
      <c r="G252" s="42">
        <v>68022.160777203957</v>
      </c>
    </row>
    <row r="253" spans="1:7" ht="42.75" x14ac:dyDescent="0.2">
      <c r="A253" s="17" t="s">
        <v>38</v>
      </c>
      <c r="B253" s="40" t="s">
        <v>25</v>
      </c>
      <c r="C253" s="41">
        <v>4269045.9591414435</v>
      </c>
      <c r="D253" s="41">
        <v>2954661.7074042144</v>
      </c>
      <c r="E253" s="41">
        <v>1314384.2517373078</v>
      </c>
      <c r="F253" s="42">
        <v>1204582.6780895344</v>
      </c>
      <c r="G253" s="42">
        <v>3064463.2810519277</v>
      </c>
    </row>
    <row r="254" spans="1:7" ht="28.5" x14ac:dyDescent="0.2">
      <c r="A254" s="17" t="s">
        <v>39</v>
      </c>
      <c r="B254" s="40" t="s">
        <v>8</v>
      </c>
      <c r="C254" s="41">
        <v>16061962.964755705</v>
      </c>
      <c r="D254" s="41">
        <v>10885952.95988315</v>
      </c>
      <c r="E254" s="41">
        <v>5176010.0048721591</v>
      </c>
      <c r="F254" s="42">
        <v>7973526.0610906696</v>
      </c>
      <c r="G254" s="42">
        <v>8088436.9036650462</v>
      </c>
    </row>
    <row r="255" spans="1:7" ht="42.75" x14ac:dyDescent="0.2">
      <c r="A255" s="17" t="s">
        <v>39</v>
      </c>
      <c r="B255" s="40" t="s">
        <v>9</v>
      </c>
      <c r="C255" s="41">
        <v>4791893.7310389252</v>
      </c>
      <c r="D255" s="41">
        <v>3073506.6242996813</v>
      </c>
      <c r="E255" s="41">
        <v>1718387.1067392952</v>
      </c>
      <c r="F255" s="42">
        <v>2500168.2307964806</v>
      </c>
      <c r="G255" s="42">
        <v>2291725.500242467</v>
      </c>
    </row>
    <row r="256" spans="1:7" ht="57" x14ac:dyDescent="0.2">
      <c r="A256" s="17" t="s">
        <v>39</v>
      </c>
      <c r="B256" s="40" t="s">
        <v>10</v>
      </c>
      <c r="C256" s="41">
        <v>11270069.23371687</v>
      </c>
      <c r="D256" s="41">
        <v>7812446.3355836691</v>
      </c>
      <c r="E256" s="41">
        <v>3457622.8981330735</v>
      </c>
      <c r="F256" s="42">
        <v>5473357.8302941956</v>
      </c>
      <c r="G256" s="42">
        <v>5796711.4034226509</v>
      </c>
    </row>
    <row r="257" spans="1:7" ht="42.75" x14ac:dyDescent="0.2">
      <c r="A257" s="17" t="s">
        <v>39</v>
      </c>
      <c r="B257" s="40" t="s">
        <v>11</v>
      </c>
      <c r="C257" s="41">
        <v>7145197.0367194219</v>
      </c>
      <c r="D257" s="41">
        <v>4865301.6824140567</v>
      </c>
      <c r="E257" s="41">
        <v>2279895.3543054322</v>
      </c>
      <c r="F257" s="42">
        <v>4328767.4724255372</v>
      </c>
      <c r="G257" s="42">
        <v>2816429.5642939229</v>
      </c>
    </row>
    <row r="258" spans="1:7" x14ac:dyDescent="0.2">
      <c r="A258" s="17" t="s">
        <v>39</v>
      </c>
      <c r="B258" s="40" t="s">
        <v>12</v>
      </c>
      <c r="C258" s="41">
        <v>6866775.937243131</v>
      </c>
      <c r="D258" s="41">
        <v>4638309.6394999884</v>
      </c>
      <c r="E258" s="41">
        <v>2228466.297743306</v>
      </c>
      <c r="F258" s="42">
        <v>4187404.6240070905</v>
      </c>
      <c r="G258" s="42">
        <v>2679371.3132360494</v>
      </c>
    </row>
    <row r="259" spans="1:7" ht="42.75" x14ac:dyDescent="0.2">
      <c r="A259" s="17" t="s">
        <v>39</v>
      </c>
      <c r="B259" s="40" t="s">
        <v>13</v>
      </c>
      <c r="C259" s="41">
        <v>3414022.5033062566</v>
      </c>
      <c r="D259" s="41">
        <v>2803767.2510559927</v>
      </c>
      <c r="E259" s="41">
        <v>610255.25225026638</v>
      </c>
      <c r="F259" s="42">
        <v>2292787.6406670418</v>
      </c>
      <c r="G259" s="42">
        <v>1121234.8626391839</v>
      </c>
    </row>
    <row r="260" spans="1:7" x14ac:dyDescent="0.2">
      <c r="A260" s="17" t="s">
        <v>39</v>
      </c>
      <c r="B260" s="40" t="s">
        <v>14</v>
      </c>
      <c r="C260" s="41">
        <v>893704.56571148685</v>
      </c>
      <c r="D260" s="41">
        <v>489443.29794811923</v>
      </c>
      <c r="E260" s="41">
        <v>404261.26776336867</v>
      </c>
      <c r="F260" s="42">
        <v>578626.40945993818</v>
      </c>
      <c r="G260" s="42">
        <v>315078.15625154896</v>
      </c>
    </row>
    <row r="261" spans="1:7" ht="71.25" x14ac:dyDescent="0.2">
      <c r="A261" s="17" t="s">
        <v>39</v>
      </c>
      <c r="B261" s="40" t="s">
        <v>15</v>
      </c>
      <c r="C261" s="41">
        <v>732101.05755192752</v>
      </c>
      <c r="D261" s="41">
        <v>412571.21395361982</v>
      </c>
      <c r="E261" s="41">
        <v>319529.84359830851</v>
      </c>
      <c r="F261" s="42">
        <v>449989.44860902859</v>
      </c>
      <c r="G261" s="42">
        <v>282111.60894289939</v>
      </c>
    </row>
    <row r="262" spans="1:7" ht="57" x14ac:dyDescent="0.2">
      <c r="A262" s="17" t="s">
        <v>39</v>
      </c>
      <c r="B262" s="40" t="s">
        <v>16</v>
      </c>
      <c r="C262" s="41">
        <v>161603.50815956001</v>
      </c>
      <c r="D262" s="41">
        <v>76872.083994500019</v>
      </c>
      <c r="E262" s="41">
        <v>84731.424165059827</v>
      </c>
      <c r="F262" s="42">
        <v>128636.96085091001</v>
      </c>
      <c r="G262" s="42">
        <v>32966.547308649991</v>
      </c>
    </row>
    <row r="263" spans="1:7" ht="28.5" x14ac:dyDescent="0.2">
      <c r="A263" s="17" t="s">
        <v>39</v>
      </c>
      <c r="B263" s="40" t="s">
        <v>17</v>
      </c>
      <c r="C263" s="41">
        <v>555947.27413350984</v>
      </c>
      <c r="D263" s="41">
        <v>212217.5475698197</v>
      </c>
      <c r="E263" s="41">
        <v>343729.72656368872</v>
      </c>
      <c r="F263" s="42">
        <v>167140.21565630028</v>
      </c>
      <c r="G263" s="42">
        <v>388807.05847720965</v>
      </c>
    </row>
    <row r="264" spans="1:7" ht="28.5" x14ac:dyDescent="0.2">
      <c r="A264" s="17" t="s">
        <v>39</v>
      </c>
      <c r="B264" s="40" t="s">
        <v>18</v>
      </c>
      <c r="C264" s="41">
        <v>1980199.2933834903</v>
      </c>
      <c r="D264" s="41">
        <v>1111996.6680159515</v>
      </c>
      <c r="E264" s="41">
        <v>868202.62536752492</v>
      </c>
      <c r="F264" s="42">
        <v>1134009.705096843</v>
      </c>
      <c r="G264" s="42">
        <v>846189.58828663628</v>
      </c>
    </row>
    <row r="265" spans="1:7" ht="28.5" x14ac:dyDescent="0.2">
      <c r="A265" s="17" t="s">
        <v>39</v>
      </c>
      <c r="B265" s="40" t="s">
        <v>19</v>
      </c>
      <c r="C265" s="41">
        <v>22902.300708380011</v>
      </c>
      <c r="D265" s="41">
        <v>20884.874909950009</v>
      </c>
      <c r="E265" s="41">
        <v>2017.42579843</v>
      </c>
      <c r="F265" s="42">
        <v>14840.653126929998</v>
      </c>
      <c r="G265" s="42">
        <v>8061.6475814499991</v>
      </c>
    </row>
    <row r="266" spans="1:7" x14ac:dyDescent="0.2">
      <c r="A266" s="17" t="s">
        <v>39</v>
      </c>
      <c r="B266" s="40" t="s">
        <v>20</v>
      </c>
      <c r="C266" s="41">
        <v>278421.09947630984</v>
      </c>
      <c r="D266" s="41">
        <v>226992.04291415992</v>
      </c>
      <c r="E266" s="41">
        <v>51429.056562150006</v>
      </c>
      <c r="F266" s="42">
        <v>141362.84841845007</v>
      </c>
      <c r="G266" s="42">
        <v>137058.25105786006</v>
      </c>
    </row>
    <row r="267" spans="1:7" ht="28.5" x14ac:dyDescent="0.2">
      <c r="A267" s="17" t="s">
        <v>39</v>
      </c>
      <c r="B267" s="40" t="s">
        <v>21</v>
      </c>
      <c r="C267" s="41">
        <v>224996.36941845997</v>
      </c>
      <c r="D267" s="41">
        <v>191448.41301461021</v>
      </c>
      <c r="E267" s="41">
        <v>33547.956403849988</v>
      </c>
      <c r="F267" s="42">
        <v>115164.37598527</v>
      </c>
      <c r="G267" s="42">
        <v>109831.99343319012</v>
      </c>
    </row>
    <row r="268" spans="1:7" ht="28.5" x14ac:dyDescent="0.2">
      <c r="A268" s="17" t="s">
        <v>39</v>
      </c>
      <c r="B268" s="40" t="s">
        <v>22</v>
      </c>
      <c r="C268" s="41">
        <v>53424.730057850029</v>
      </c>
      <c r="D268" s="41">
        <v>35543.629899549996</v>
      </c>
      <c r="E268" s="41">
        <v>17881.1001583</v>
      </c>
      <c r="F268" s="42">
        <v>26198.472433180006</v>
      </c>
      <c r="G268" s="42">
        <v>27226.257624670005</v>
      </c>
    </row>
    <row r="269" spans="1:7" ht="28.5" x14ac:dyDescent="0.2">
      <c r="A269" s="17" t="s">
        <v>39</v>
      </c>
      <c r="B269" s="40" t="s">
        <v>23</v>
      </c>
      <c r="C269" s="41">
        <v>195085.50618924038</v>
      </c>
      <c r="D269" s="41">
        <v>167774.57882111031</v>
      </c>
      <c r="E269" s="41">
        <v>27310.927368129986</v>
      </c>
      <c r="F269" s="42">
        <v>108712.60557846002</v>
      </c>
      <c r="G269" s="42">
        <v>86372.900610780081</v>
      </c>
    </row>
    <row r="270" spans="1:7" ht="28.5" x14ac:dyDescent="0.2">
      <c r="A270" s="17" t="s">
        <v>39</v>
      </c>
      <c r="B270" s="40" t="s">
        <v>24</v>
      </c>
      <c r="C270" s="41">
        <v>83335.593287070034</v>
      </c>
      <c r="D270" s="41">
        <v>59217.464093049995</v>
      </c>
      <c r="E270" s="41">
        <v>24118.12919402001</v>
      </c>
      <c r="F270" s="42">
        <v>32650.242839989987</v>
      </c>
      <c r="G270" s="42">
        <v>50685.350447080004</v>
      </c>
    </row>
    <row r="271" spans="1:7" ht="42.75" x14ac:dyDescent="0.2">
      <c r="A271" s="17" t="s">
        <v>39</v>
      </c>
      <c r="B271" s="40" t="s">
        <v>25</v>
      </c>
      <c r="C271" s="41">
        <v>4124872.196997446</v>
      </c>
      <c r="D271" s="41">
        <v>2947144.6531697614</v>
      </c>
      <c r="E271" s="41">
        <v>1177727.5438276876</v>
      </c>
      <c r="F271" s="42">
        <v>1144590.3578687049</v>
      </c>
      <c r="G271" s="42">
        <v>2980281.8391287578</v>
      </c>
    </row>
    <row r="272" spans="1:7" ht="28.5" x14ac:dyDescent="0.2">
      <c r="A272" s="17" t="s">
        <v>40</v>
      </c>
      <c r="B272" s="40" t="s">
        <v>8</v>
      </c>
      <c r="C272" s="41">
        <v>16148647.936325533</v>
      </c>
      <c r="D272" s="41">
        <v>10952869.934629561</v>
      </c>
      <c r="E272" s="41">
        <v>5195778.0016974229</v>
      </c>
      <c r="F272" s="42">
        <v>7998923.0965281921</v>
      </c>
      <c r="G272" s="42">
        <v>8149724.8397983005</v>
      </c>
    </row>
    <row r="273" spans="1:7" ht="42.75" x14ac:dyDescent="0.2">
      <c r="A273" s="17" t="s">
        <v>40</v>
      </c>
      <c r="B273" s="40" t="s">
        <v>9</v>
      </c>
      <c r="C273" s="41">
        <v>4989393.1911980622</v>
      </c>
      <c r="D273" s="41">
        <v>3228800.036360329</v>
      </c>
      <c r="E273" s="41">
        <v>1760593.1548377092</v>
      </c>
      <c r="F273" s="42">
        <v>2602776.368598172</v>
      </c>
      <c r="G273" s="42">
        <v>2386616.8225997942</v>
      </c>
    </row>
    <row r="274" spans="1:7" ht="57" x14ac:dyDescent="0.2">
      <c r="A274" s="17" t="s">
        <v>40</v>
      </c>
      <c r="B274" s="40" t="s">
        <v>10</v>
      </c>
      <c r="C274" s="41">
        <v>11159254.745128112</v>
      </c>
      <c r="D274" s="41">
        <v>7724069.8982690899</v>
      </c>
      <c r="E274" s="41">
        <v>3435184.8468592716</v>
      </c>
      <c r="F274" s="42">
        <v>5396146.7279301202</v>
      </c>
      <c r="G274" s="42">
        <v>5763108.0171985785</v>
      </c>
    </row>
    <row r="275" spans="1:7" ht="42.75" x14ac:dyDescent="0.2">
      <c r="A275" s="17" t="s">
        <v>40</v>
      </c>
      <c r="B275" s="40" t="s">
        <v>11</v>
      </c>
      <c r="C275" s="41">
        <v>7194520.9616009202</v>
      </c>
      <c r="D275" s="41">
        <v>4868701.2595061241</v>
      </c>
      <c r="E275" s="41">
        <v>2325819.7020947407</v>
      </c>
      <c r="F275" s="42">
        <v>4300115.6224981714</v>
      </c>
      <c r="G275" s="42">
        <v>2894405.3391027288</v>
      </c>
    </row>
    <row r="276" spans="1:7" x14ac:dyDescent="0.2">
      <c r="A276" s="17" t="s">
        <v>40</v>
      </c>
      <c r="B276" s="40" t="s">
        <v>12</v>
      </c>
      <c r="C276" s="41">
        <v>6921107.1714621335</v>
      </c>
      <c r="D276" s="41">
        <v>4647582.124849325</v>
      </c>
      <c r="E276" s="41">
        <v>2273525.0466127452</v>
      </c>
      <c r="F276" s="42">
        <v>4167573.7185235922</v>
      </c>
      <c r="G276" s="42">
        <v>2753533.4529384952</v>
      </c>
    </row>
    <row r="277" spans="1:7" ht="42.75" x14ac:dyDescent="0.2">
      <c r="A277" s="17" t="s">
        <v>40</v>
      </c>
      <c r="B277" s="40" t="s">
        <v>13</v>
      </c>
      <c r="C277" s="41">
        <v>3545801.8598815659</v>
      </c>
      <c r="D277" s="41">
        <v>2745575.3290236606</v>
      </c>
      <c r="E277" s="41">
        <v>800226.53085789701</v>
      </c>
      <c r="F277" s="42">
        <v>2416359.105103794</v>
      </c>
      <c r="G277" s="42">
        <v>1129442.7547777358</v>
      </c>
    </row>
    <row r="278" spans="1:7" x14ac:dyDescent="0.2">
      <c r="A278" s="17" t="s">
        <v>40</v>
      </c>
      <c r="B278" s="40" t="s">
        <v>14</v>
      </c>
      <c r="C278" s="41">
        <v>925773.76209554891</v>
      </c>
      <c r="D278" s="41">
        <v>569982.51666553319</v>
      </c>
      <c r="E278" s="41">
        <v>355791.24543001235</v>
      </c>
      <c r="F278" s="42">
        <v>550059.90524348943</v>
      </c>
      <c r="G278" s="42">
        <v>375713.85685205652</v>
      </c>
    </row>
    <row r="279" spans="1:7" ht="71.25" x14ac:dyDescent="0.2">
      <c r="A279" s="17" t="s">
        <v>40</v>
      </c>
      <c r="B279" s="40" t="s">
        <v>15</v>
      </c>
      <c r="C279" s="41">
        <v>759650.64656400017</v>
      </c>
      <c r="D279" s="41">
        <v>470205.81903151056</v>
      </c>
      <c r="E279" s="41">
        <v>289444.82753248716</v>
      </c>
      <c r="F279" s="42">
        <v>426531.13571790687</v>
      </c>
      <c r="G279" s="42">
        <v>333119.5108460926</v>
      </c>
    </row>
    <row r="280" spans="1:7" ht="57" x14ac:dyDescent="0.2">
      <c r="A280" s="17" t="s">
        <v>40</v>
      </c>
      <c r="B280" s="40" t="s">
        <v>16</v>
      </c>
      <c r="C280" s="41">
        <v>166123.11553154833</v>
      </c>
      <c r="D280" s="41">
        <v>99776.697634023469</v>
      </c>
      <c r="E280" s="41">
        <v>66346.41789752504</v>
      </c>
      <c r="F280" s="42">
        <v>123528.76952558398</v>
      </c>
      <c r="G280" s="42">
        <v>42594.346005964748</v>
      </c>
    </row>
    <row r="281" spans="1:7" ht="28.5" x14ac:dyDescent="0.2">
      <c r="A281" s="17" t="s">
        <v>40</v>
      </c>
      <c r="B281" s="40" t="s">
        <v>17</v>
      </c>
      <c r="C281" s="41">
        <v>508476.36317124567</v>
      </c>
      <c r="D281" s="41">
        <v>202058.71584001253</v>
      </c>
      <c r="E281" s="41">
        <v>306417.64733123401</v>
      </c>
      <c r="F281" s="42">
        <v>148213.45785934717</v>
      </c>
      <c r="G281" s="42">
        <v>360262.90531189763</v>
      </c>
    </row>
    <row r="282" spans="1:7" ht="28.5" x14ac:dyDescent="0.2">
      <c r="A282" s="17" t="s">
        <v>40</v>
      </c>
      <c r="B282" s="40" t="s">
        <v>18</v>
      </c>
      <c r="C282" s="41">
        <v>1924634.3425945104</v>
      </c>
      <c r="D282" s="41">
        <v>1116205.9131432343</v>
      </c>
      <c r="E282" s="41">
        <v>808428.42945128726</v>
      </c>
      <c r="F282" s="42">
        <v>1042800.0075480011</v>
      </c>
      <c r="G282" s="42">
        <v>881834.33504652209</v>
      </c>
    </row>
    <row r="283" spans="1:7" ht="28.5" x14ac:dyDescent="0.2">
      <c r="A283" s="17" t="s">
        <v>40</v>
      </c>
      <c r="B283" s="40" t="s">
        <v>19</v>
      </c>
      <c r="C283" s="41">
        <v>16420.843719241369</v>
      </c>
      <c r="D283" s="41">
        <v>13759.650176889447</v>
      </c>
      <c r="E283" s="41">
        <v>2661.1935423519212</v>
      </c>
      <c r="F283" s="42">
        <v>10141.242768935832</v>
      </c>
      <c r="G283" s="42">
        <v>6279.6009503055311</v>
      </c>
    </row>
    <row r="284" spans="1:7" x14ac:dyDescent="0.2">
      <c r="A284" s="17" t="s">
        <v>40</v>
      </c>
      <c r="B284" s="40" t="s">
        <v>20</v>
      </c>
      <c r="C284" s="41">
        <v>273413.79013881058</v>
      </c>
      <c r="D284" s="41">
        <v>221119.13465681215</v>
      </c>
      <c r="E284" s="41">
        <v>52294.655481998198</v>
      </c>
      <c r="F284" s="42">
        <v>132541.90397456763</v>
      </c>
      <c r="G284" s="42">
        <v>140871.88616424281</v>
      </c>
    </row>
    <row r="285" spans="1:7" ht="28.5" x14ac:dyDescent="0.2">
      <c r="A285" s="17" t="s">
        <v>40</v>
      </c>
      <c r="B285" s="40" t="s">
        <v>21</v>
      </c>
      <c r="C285" s="41">
        <v>216941.29578946921</v>
      </c>
      <c r="D285" s="41">
        <v>180389.44142617084</v>
      </c>
      <c r="E285" s="41">
        <v>36551.854363298233</v>
      </c>
      <c r="F285" s="42">
        <v>112862.98569025099</v>
      </c>
      <c r="G285" s="42">
        <v>104078.31009921806</v>
      </c>
    </row>
    <row r="286" spans="1:7" ht="28.5" x14ac:dyDescent="0.2">
      <c r="A286" s="17" t="s">
        <v>40</v>
      </c>
      <c r="B286" s="40" t="s">
        <v>22</v>
      </c>
      <c r="C286" s="41">
        <v>56472.494349341265</v>
      </c>
      <c r="D286" s="41">
        <v>40729.693230641351</v>
      </c>
      <c r="E286" s="41">
        <v>15742.801118699932</v>
      </c>
      <c r="F286" s="42">
        <v>19678.918284316682</v>
      </c>
      <c r="G286" s="42">
        <v>36793.576065024594</v>
      </c>
    </row>
    <row r="287" spans="1:7" ht="28.5" x14ac:dyDescent="0.2">
      <c r="A287" s="17" t="s">
        <v>40</v>
      </c>
      <c r="B287" s="40" t="s">
        <v>23</v>
      </c>
      <c r="C287" s="41">
        <v>191622.03953998291</v>
      </c>
      <c r="D287" s="41">
        <v>159668.40485245746</v>
      </c>
      <c r="E287" s="41">
        <v>31953.634687525326</v>
      </c>
      <c r="F287" s="42">
        <v>103065.22445174539</v>
      </c>
      <c r="G287" s="42">
        <v>88556.815088237272</v>
      </c>
    </row>
    <row r="288" spans="1:7" ht="28.5" x14ac:dyDescent="0.2">
      <c r="A288" s="17" t="s">
        <v>40</v>
      </c>
      <c r="B288" s="40" t="s">
        <v>24</v>
      </c>
      <c r="C288" s="41">
        <v>81791.750598827522</v>
      </c>
      <c r="D288" s="41">
        <v>61450.729804354669</v>
      </c>
      <c r="E288" s="41">
        <v>20341.020794472824</v>
      </c>
      <c r="F288" s="42">
        <v>29476.679522822222</v>
      </c>
      <c r="G288" s="42">
        <v>52315.071076005319</v>
      </c>
    </row>
    <row r="289" spans="1:7" ht="42.75" x14ac:dyDescent="0.2">
      <c r="A289" s="17" t="s">
        <v>40</v>
      </c>
      <c r="B289" s="40" t="s">
        <v>25</v>
      </c>
      <c r="C289" s="41">
        <v>3964733.783527582</v>
      </c>
      <c r="D289" s="41">
        <v>2855368.6387630692</v>
      </c>
      <c r="E289" s="41">
        <v>1109365.1447645351</v>
      </c>
      <c r="F289" s="42">
        <v>1096031.105431858</v>
      </c>
      <c r="G289" s="42">
        <v>2868702.6780957161</v>
      </c>
    </row>
    <row r="290" spans="1:7" ht="28.5" x14ac:dyDescent="0.2">
      <c r="A290" s="17" t="s">
        <v>41</v>
      </c>
      <c r="B290" s="40" t="s">
        <v>8</v>
      </c>
      <c r="C290" s="41">
        <v>16187232.001215998</v>
      </c>
      <c r="D290" s="41">
        <v>10995477.001058446</v>
      </c>
      <c r="E290" s="41">
        <v>5191755.0001575947</v>
      </c>
      <c r="F290" s="42">
        <v>8019421.7248700466</v>
      </c>
      <c r="G290" s="42">
        <v>8167810.2763453815</v>
      </c>
    </row>
    <row r="291" spans="1:7" ht="42.75" x14ac:dyDescent="0.2">
      <c r="A291" s="17" t="s">
        <v>41</v>
      </c>
      <c r="B291" s="40" t="s">
        <v>9</v>
      </c>
      <c r="C291" s="41">
        <v>4985596.3223571954</v>
      </c>
      <c r="D291" s="41">
        <v>3243765.7465840694</v>
      </c>
      <c r="E291" s="41">
        <v>1741830.5757731621</v>
      </c>
      <c r="F291" s="42">
        <v>2603993.3398376447</v>
      </c>
      <c r="G291" s="42">
        <v>2381602.9825195777</v>
      </c>
    </row>
    <row r="292" spans="1:7" ht="57" x14ac:dyDescent="0.2">
      <c r="A292" s="17" t="s">
        <v>41</v>
      </c>
      <c r="B292" s="40" t="s">
        <v>10</v>
      </c>
      <c r="C292" s="41">
        <v>11201635.678858584</v>
      </c>
      <c r="D292" s="41">
        <v>7751711.2544741081</v>
      </c>
      <c r="E292" s="41">
        <v>3449924.4243846494</v>
      </c>
      <c r="F292" s="42">
        <v>5415428.3850326389</v>
      </c>
      <c r="G292" s="42">
        <v>5786207.2938260129</v>
      </c>
    </row>
    <row r="293" spans="1:7" ht="42.75" x14ac:dyDescent="0.2">
      <c r="A293" s="17" t="s">
        <v>41</v>
      </c>
      <c r="B293" s="40" t="s">
        <v>11</v>
      </c>
      <c r="C293" s="41">
        <v>7374083.4768732255</v>
      </c>
      <c r="D293" s="41">
        <v>4866211.2695682757</v>
      </c>
      <c r="E293" s="41">
        <v>2507872.2073052684</v>
      </c>
      <c r="F293" s="42">
        <v>4355083.4260813557</v>
      </c>
      <c r="G293" s="42">
        <v>3019000.0507923006</v>
      </c>
    </row>
    <row r="294" spans="1:7" x14ac:dyDescent="0.2">
      <c r="A294" s="17" t="s">
        <v>41</v>
      </c>
      <c r="B294" s="40" t="s">
        <v>12</v>
      </c>
      <c r="C294" s="41">
        <v>7091116.0875302125</v>
      </c>
      <c r="D294" s="41">
        <v>4630744.6749834567</v>
      </c>
      <c r="E294" s="41">
        <v>2460371.4125470635</v>
      </c>
      <c r="F294" s="42">
        <v>4219854.6821135329</v>
      </c>
      <c r="G294" s="42">
        <v>2871261.4054170484</v>
      </c>
    </row>
    <row r="295" spans="1:7" ht="42.75" x14ac:dyDescent="0.2">
      <c r="A295" s="17" t="s">
        <v>41</v>
      </c>
      <c r="B295" s="40" t="s">
        <v>13</v>
      </c>
      <c r="C295" s="41">
        <v>3223996.098472652</v>
      </c>
      <c r="D295" s="41">
        <v>2605302.4541938165</v>
      </c>
      <c r="E295" s="41">
        <v>618693.6442788007</v>
      </c>
      <c r="F295" s="42">
        <v>2193469.7724155677</v>
      </c>
      <c r="G295" s="42">
        <v>1030526.3260570557</v>
      </c>
    </row>
    <row r="296" spans="1:7" x14ac:dyDescent="0.2">
      <c r="A296" s="17" t="s">
        <v>41</v>
      </c>
      <c r="B296" s="40" t="s">
        <v>14</v>
      </c>
      <c r="C296" s="41">
        <v>985697.6124747243</v>
      </c>
      <c r="D296" s="41">
        <v>578398.65902321273</v>
      </c>
      <c r="E296" s="41">
        <v>407298.95345151261</v>
      </c>
      <c r="F296" s="42">
        <v>596667.33031732601</v>
      </c>
      <c r="G296" s="42">
        <v>389030.28215739824</v>
      </c>
    </row>
    <row r="297" spans="1:7" ht="71.25" x14ac:dyDescent="0.2">
      <c r="A297" s="17" t="s">
        <v>41</v>
      </c>
      <c r="B297" s="40" t="s">
        <v>15</v>
      </c>
      <c r="C297" s="41">
        <v>783186.57589190325</v>
      </c>
      <c r="D297" s="41">
        <v>468429.0378185226</v>
      </c>
      <c r="E297" s="41">
        <v>314757.53807338153</v>
      </c>
      <c r="F297" s="42">
        <v>446002.83429226611</v>
      </c>
      <c r="G297" s="42">
        <v>337183.74159963924</v>
      </c>
    </row>
    <row r="298" spans="1:7" ht="57" x14ac:dyDescent="0.2">
      <c r="A298" s="17" t="s">
        <v>41</v>
      </c>
      <c r="B298" s="40" t="s">
        <v>16</v>
      </c>
      <c r="C298" s="41">
        <v>202511.03658282163</v>
      </c>
      <c r="D298" s="41">
        <v>109969.62120469226</v>
      </c>
      <c r="E298" s="41">
        <v>92541.415378129735</v>
      </c>
      <c r="F298" s="42">
        <v>150664.49602506257</v>
      </c>
      <c r="G298" s="42">
        <v>51846.540557759145</v>
      </c>
    </row>
    <row r="299" spans="1:7" ht="28.5" x14ac:dyDescent="0.2">
      <c r="A299" s="17" t="s">
        <v>41</v>
      </c>
      <c r="B299" s="40" t="s">
        <v>17</v>
      </c>
      <c r="C299" s="41">
        <v>710082.51461835054</v>
      </c>
      <c r="D299" s="41">
        <v>231579.67794880344</v>
      </c>
      <c r="E299" s="41">
        <v>478502.83666955633</v>
      </c>
      <c r="F299" s="42">
        <v>215623.34622123447</v>
      </c>
      <c r="G299" s="42">
        <v>494459.16839712358</v>
      </c>
    </row>
    <row r="300" spans="1:7" ht="28.5" x14ac:dyDescent="0.2">
      <c r="A300" s="17" t="s">
        <v>41</v>
      </c>
      <c r="B300" s="40" t="s">
        <v>18</v>
      </c>
      <c r="C300" s="41">
        <v>2142957.5509592057</v>
      </c>
      <c r="D300" s="41">
        <v>1187505.2184005398</v>
      </c>
      <c r="E300" s="41">
        <v>955452.33255866624</v>
      </c>
      <c r="F300" s="42">
        <v>1197093.4534861408</v>
      </c>
      <c r="G300" s="42">
        <v>945864.09747305955</v>
      </c>
    </row>
    <row r="301" spans="1:7" ht="28.5" x14ac:dyDescent="0.2">
      <c r="A301" s="17" t="s">
        <v>41</v>
      </c>
      <c r="B301" s="40" t="s">
        <v>19</v>
      </c>
      <c r="C301" s="41">
        <v>28382.311005554955</v>
      </c>
      <c r="D301" s="41">
        <v>27958.665417098167</v>
      </c>
      <c r="E301" s="41">
        <v>423.64558845678818</v>
      </c>
      <c r="F301" s="42">
        <v>17000.779673185538</v>
      </c>
      <c r="G301" s="42">
        <v>11381.531332369421</v>
      </c>
    </row>
    <row r="302" spans="1:7" x14ac:dyDescent="0.2">
      <c r="A302" s="17" t="s">
        <v>41</v>
      </c>
      <c r="B302" s="40" t="s">
        <v>20</v>
      </c>
      <c r="C302" s="41">
        <v>282967.38934302499</v>
      </c>
      <c r="D302" s="41">
        <v>235466.59458484279</v>
      </c>
      <c r="E302" s="41">
        <v>47500.794758182194</v>
      </c>
      <c r="F302" s="42">
        <v>135228.74396778017</v>
      </c>
      <c r="G302" s="42">
        <v>147738.6453752447</v>
      </c>
    </row>
    <row r="303" spans="1:7" ht="28.5" x14ac:dyDescent="0.2">
      <c r="A303" s="17" t="s">
        <v>41</v>
      </c>
      <c r="B303" s="40" t="s">
        <v>21</v>
      </c>
      <c r="C303" s="41">
        <v>244128.57983079358</v>
      </c>
      <c r="D303" s="41">
        <v>209596.75557921542</v>
      </c>
      <c r="E303" s="41">
        <v>34531.824251578408</v>
      </c>
      <c r="F303" s="42">
        <v>118871.5152806535</v>
      </c>
      <c r="G303" s="42">
        <v>125257.06455014036</v>
      </c>
    </row>
    <row r="304" spans="1:7" ht="28.5" x14ac:dyDescent="0.2">
      <c r="A304" s="17" t="s">
        <v>41</v>
      </c>
      <c r="B304" s="40" t="s">
        <v>22</v>
      </c>
      <c r="C304" s="41">
        <v>38838.809512231361</v>
      </c>
      <c r="D304" s="41">
        <v>25869.839005627557</v>
      </c>
      <c r="E304" s="41">
        <v>12968.9705066038</v>
      </c>
      <c r="F304" s="42">
        <v>16357.228687126795</v>
      </c>
      <c r="G304" s="42">
        <v>22481.580825104549</v>
      </c>
    </row>
    <row r="305" spans="1:7" ht="28.5" x14ac:dyDescent="0.2">
      <c r="A305" s="17" t="s">
        <v>41</v>
      </c>
      <c r="B305" s="40" t="s">
        <v>23</v>
      </c>
      <c r="C305" s="41">
        <v>226107.30551690661</v>
      </c>
      <c r="D305" s="41">
        <v>187968.01754141564</v>
      </c>
      <c r="E305" s="41">
        <v>38139.28797549149</v>
      </c>
      <c r="F305" s="42">
        <v>110484.11606583242</v>
      </c>
      <c r="G305" s="42">
        <v>115623.18945107421</v>
      </c>
    </row>
    <row r="306" spans="1:7" ht="28.5" x14ac:dyDescent="0.2">
      <c r="A306" s="17" t="s">
        <v>41</v>
      </c>
      <c r="B306" s="40" t="s">
        <v>24</v>
      </c>
      <c r="C306" s="41">
        <v>56860.083826118462</v>
      </c>
      <c r="D306" s="41">
        <v>47498.577043427773</v>
      </c>
      <c r="E306" s="41">
        <v>9361.5067826907198</v>
      </c>
      <c r="F306" s="42">
        <v>24744.627901947799</v>
      </c>
      <c r="G306" s="42">
        <v>32115.455924170681</v>
      </c>
    </row>
    <row r="307" spans="1:7" ht="42.75" x14ac:dyDescent="0.2">
      <c r="A307" s="17" t="s">
        <v>41</v>
      </c>
      <c r="B307" s="40" t="s">
        <v>25</v>
      </c>
      <c r="C307" s="41">
        <v>3827552.2019852218</v>
      </c>
      <c r="D307" s="41">
        <v>2885499.9849058287</v>
      </c>
      <c r="E307" s="41">
        <v>942052.21707933443</v>
      </c>
      <c r="F307" s="42">
        <v>1060344.9589514227</v>
      </c>
      <c r="G307" s="42">
        <v>2767207.2430337584</v>
      </c>
    </row>
    <row r="308" spans="1:7" ht="28.5" x14ac:dyDescent="0.2">
      <c r="A308" s="17" t="s">
        <v>42</v>
      </c>
      <c r="B308" s="40" t="s">
        <v>8</v>
      </c>
      <c r="C308" s="42">
        <v>16279252.001275534</v>
      </c>
      <c r="D308" s="42">
        <v>11067830.000586245</v>
      </c>
      <c r="E308" s="42">
        <v>5211422.0006894069</v>
      </c>
      <c r="F308" s="42">
        <v>8060120.076776742</v>
      </c>
      <c r="G308" s="42">
        <v>8219131.9244994922</v>
      </c>
    </row>
    <row r="309" spans="1:7" ht="42.75" x14ac:dyDescent="0.2">
      <c r="A309" s="17" t="s">
        <v>42</v>
      </c>
      <c r="B309" s="40" t="s">
        <v>9</v>
      </c>
      <c r="C309" s="42">
        <v>4997168.3355901176</v>
      </c>
      <c r="D309" s="42">
        <v>3241817.9567955588</v>
      </c>
      <c r="E309" s="42">
        <v>1755350.3787944845</v>
      </c>
      <c r="F309" s="42">
        <v>2590964.5480767144</v>
      </c>
      <c r="G309" s="42">
        <v>2406203.7875132933</v>
      </c>
    </row>
    <row r="310" spans="1:7" ht="57" x14ac:dyDescent="0.2">
      <c r="A310" s="17" t="s">
        <v>42</v>
      </c>
      <c r="B310" s="40" t="s">
        <v>10</v>
      </c>
      <c r="C310" s="42">
        <v>11282083.665685946</v>
      </c>
      <c r="D310" s="42">
        <v>7826012.0437913602</v>
      </c>
      <c r="E310" s="42">
        <v>3456071.621894618</v>
      </c>
      <c r="F310" s="42">
        <v>5469155.5286998535</v>
      </c>
      <c r="G310" s="42">
        <v>5812928.136986237</v>
      </c>
    </row>
    <row r="311" spans="1:7" ht="42.75" x14ac:dyDescent="0.2">
      <c r="A311" s="17" t="s">
        <v>42</v>
      </c>
      <c r="B311" s="40" t="s">
        <v>11</v>
      </c>
      <c r="C311" s="42">
        <v>7430700.833323855</v>
      </c>
      <c r="D311" s="42">
        <v>4985704.7942802785</v>
      </c>
      <c r="E311" s="42">
        <v>2444996.0390432361</v>
      </c>
      <c r="F311" s="42">
        <v>4383308.8697994249</v>
      </c>
      <c r="G311" s="42">
        <v>3047391.9635242503</v>
      </c>
    </row>
    <row r="312" spans="1:7" x14ac:dyDescent="0.2">
      <c r="A312" s="17" t="s">
        <v>42</v>
      </c>
      <c r="B312" s="40" t="s">
        <v>12</v>
      </c>
      <c r="C312" s="42">
        <v>7098583.8386686435</v>
      </c>
      <c r="D312" s="42">
        <v>4707714.8133007493</v>
      </c>
      <c r="E312" s="42">
        <v>2390869.0253675762</v>
      </c>
      <c r="F312" s="42">
        <v>4224093.6116954861</v>
      </c>
      <c r="G312" s="42">
        <v>2874490.2269729329</v>
      </c>
    </row>
    <row r="313" spans="1:7" ht="42.75" x14ac:dyDescent="0.2">
      <c r="A313" s="17" t="s">
        <v>42</v>
      </c>
      <c r="B313" s="40" t="s">
        <v>13</v>
      </c>
      <c r="C313" s="42">
        <v>3410490.2796948333</v>
      </c>
      <c r="D313" s="42">
        <v>2709274.9056313173</v>
      </c>
      <c r="E313" s="42">
        <v>701215.37406350148</v>
      </c>
      <c r="F313" s="42">
        <v>2327354.0873969598</v>
      </c>
      <c r="G313" s="42">
        <v>1083136.1922978419</v>
      </c>
    </row>
    <row r="314" spans="1:7" x14ac:dyDescent="0.2">
      <c r="A314" s="17" t="s">
        <v>42</v>
      </c>
      <c r="B314" s="40" t="s">
        <v>14</v>
      </c>
      <c r="C314" s="42">
        <v>977785.36365527799</v>
      </c>
      <c r="D314" s="42">
        <v>600975.55154927936</v>
      </c>
      <c r="E314" s="42">
        <v>376809.81210599607</v>
      </c>
      <c r="F314" s="42">
        <v>593872.79081536131</v>
      </c>
      <c r="G314" s="42">
        <v>383912.57283991406</v>
      </c>
    </row>
    <row r="315" spans="1:7" ht="71.25" x14ac:dyDescent="0.2">
      <c r="A315" s="17" t="s">
        <v>42</v>
      </c>
      <c r="B315" s="40" t="s">
        <v>15</v>
      </c>
      <c r="C315" s="42">
        <v>803597.96955382987</v>
      </c>
      <c r="D315" s="42">
        <v>499793.26295437949</v>
      </c>
      <c r="E315" s="42">
        <v>303804.70659945183</v>
      </c>
      <c r="F315" s="42">
        <v>459320.87938305497</v>
      </c>
      <c r="G315" s="42">
        <v>344277.09017077676</v>
      </c>
    </row>
    <row r="316" spans="1:7" ht="57" x14ac:dyDescent="0.2">
      <c r="A316" s="17" t="s">
        <v>42</v>
      </c>
      <c r="B316" s="40" t="s">
        <v>16</v>
      </c>
      <c r="C316" s="42">
        <v>174187.39410144481</v>
      </c>
      <c r="D316" s="42">
        <v>101182.28859489976</v>
      </c>
      <c r="E316" s="42">
        <v>73005.105506545122</v>
      </c>
      <c r="F316" s="42">
        <v>134551.9114323066</v>
      </c>
      <c r="G316" s="42">
        <v>39635.482669138233</v>
      </c>
    </row>
    <row r="317" spans="1:7" ht="28.5" x14ac:dyDescent="0.2">
      <c r="A317" s="17" t="s">
        <v>42</v>
      </c>
      <c r="B317" s="40" t="s">
        <v>17</v>
      </c>
      <c r="C317" s="42">
        <v>623780.97007354652</v>
      </c>
      <c r="D317" s="42">
        <v>223526.28908278135</v>
      </c>
      <c r="E317" s="42">
        <v>400254.68099076924</v>
      </c>
      <c r="F317" s="42">
        <v>171516.10594709861</v>
      </c>
      <c r="G317" s="42">
        <v>452264.86412645102</v>
      </c>
    </row>
    <row r="318" spans="1:7" ht="28.5" x14ac:dyDescent="0.2">
      <c r="A318" s="17" t="s">
        <v>42</v>
      </c>
      <c r="B318" s="40" t="s">
        <v>18</v>
      </c>
      <c r="C318" s="42">
        <v>2044691.1513288633</v>
      </c>
      <c r="D318" s="42">
        <v>1135151.725430066</v>
      </c>
      <c r="E318" s="42">
        <v>909539.42589881655</v>
      </c>
      <c r="F318" s="42">
        <v>1108182.7441238794</v>
      </c>
      <c r="G318" s="42">
        <v>936508.40720500518</v>
      </c>
    </row>
    <row r="319" spans="1:7" ht="28.5" x14ac:dyDescent="0.2">
      <c r="A319" s="17" t="s">
        <v>42</v>
      </c>
      <c r="B319" s="40" t="s">
        <v>19</v>
      </c>
      <c r="C319" s="42">
        <v>41836.073915842673</v>
      </c>
      <c r="D319" s="42">
        <v>38786.34160732809</v>
      </c>
      <c r="E319" s="42">
        <v>3049.7323085145968</v>
      </c>
      <c r="F319" s="42">
        <v>23167.883412136136</v>
      </c>
      <c r="G319" s="42">
        <v>18668.190503706512</v>
      </c>
    </row>
    <row r="320" spans="1:7" x14ac:dyDescent="0.2">
      <c r="A320" s="17" t="s">
        <v>42</v>
      </c>
      <c r="B320" s="40" t="s">
        <v>20</v>
      </c>
      <c r="C320" s="42">
        <v>332116.99465520668</v>
      </c>
      <c r="D320" s="42">
        <v>277989.98097953672</v>
      </c>
      <c r="E320" s="42">
        <v>54127.013675670503</v>
      </c>
      <c r="F320" s="42">
        <v>159215.25810391051</v>
      </c>
      <c r="G320" s="42">
        <v>172901.73655129666</v>
      </c>
    </row>
    <row r="321" spans="1:7" ht="28.5" x14ac:dyDescent="0.2">
      <c r="A321" s="17" t="s">
        <v>42</v>
      </c>
      <c r="B321" s="40" t="s">
        <v>21</v>
      </c>
      <c r="C321" s="42">
        <v>272559.70830891456</v>
      </c>
      <c r="D321" s="42">
        <v>237490.82219029951</v>
      </c>
      <c r="E321" s="42">
        <v>35068.886118614624</v>
      </c>
      <c r="F321" s="42">
        <v>132158.83524246718</v>
      </c>
      <c r="G321" s="42">
        <v>140400.87306644718</v>
      </c>
    </row>
    <row r="322" spans="1:7" ht="28.5" x14ac:dyDescent="0.2">
      <c r="A322" s="17" t="s">
        <v>42</v>
      </c>
      <c r="B322" s="40" t="s">
        <v>22</v>
      </c>
      <c r="C322" s="42">
        <v>59557.286346292967</v>
      </c>
      <c r="D322" s="42">
        <v>40499.158789237059</v>
      </c>
      <c r="E322" s="42">
        <v>19058.127557055861</v>
      </c>
      <c r="F322" s="42">
        <v>27056.422861443356</v>
      </c>
      <c r="G322" s="42">
        <v>32500.863484849542</v>
      </c>
    </row>
    <row r="323" spans="1:7" ht="28.5" x14ac:dyDescent="0.2">
      <c r="A323" s="17" t="s">
        <v>42</v>
      </c>
      <c r="B323" s="40" t="s">
        <v>23</v>
      </c>
      <c r="C323" s="42">
        <v>253885.96689574345</v>
      </c>
      <c r="D323" s="42">
        <v>217732.14329175526</v>
      </c>
      <c r="E323" s="42">
        <v>36153.823603988218</v>
      </c>
      <c r="F323" s="42">
        <v>126009.59826093398</v>
      </c>
      <c r="G323" s="42">
        <v>127876.36863480948</v>
      </c>
    </row>
    <row r="324" spans="1:7" ht="28.5" x14ac:dyDescent="0.2">
      <c r="A324" s="17" t="s">
        <v>42</v>
      </c>
      <c r="B324" s="40" t="s">
        <v>24</v>
      </c>
      <c r="C324" s="42">
        <v>78231.027759463701</v>
      </c>
      <c r="D324" s="42">
        <v>60257.837687781328</v>
      </c>
      <c r="E324" s="42">
        <v>17973.190071682293</v>
      </c>
      <c r="F324" s="42">
        <v>33205.659842976595</v>
      </c>
      <c r="G324" s="42">
        <v>45025.36791648707</v>
      </c>
    </row>
    <row r="325" spans="1:7" ht="42.75" x14ac:dyDescent="0.2">
      <c r="A325" s="17" t="s">
        <v>42</v>
      </c>
      <c r="B325" s="40" t="s">
        <v>25</v>
      </c>
      <c r="C325" s="42">
        <v>3851382.8323624711</v>
      </c>
      <c r="D325" s="42">
        <v>2840307.2495111367</v>
      </c>
      <c r="E325" s="42">
        <v>1011075.5828513278</v>
      </c>
      <c r="F325" s="42">
        <v>1085846.6589004735</v>
      </c>
      <c r="G325" s="42">
        <v>2765536.1734619406</v>
      </c>
    </row>
    <row r="326" spans="1:7" ht="28.5" x14ac:dyDescent="0.2">
      <c r="A326" s="17" t="s">
        <v>43</v>
      </c>
      <c r="B326" s="40" t="s">
        <v>8</v>
      </c>
      <c r="C326" s="42">
        <v>16312205.2248386</v>
      </c>
      <c r="D326" s="42">
        <v>11073819.997167965</v>
      </c>
      <c r="E326" s="42">
        <v>5238385.2276707673</v>
      </c>
      <c r="F326" s="42">
        <v>8035655.1429969771</v>
      </c>
      <c r="G326" s="42">
        <v>8276550.0818419354</v>
      </c>
    </row>
    <row r="327" spans="1:7" ht="42.75" x14ac:dyDescent="0.2">
      <c r="A327" s="17" t="s">
        <v>43</v>
      </c>
      <c r="B327" s="40" t="s">
        <v>9</v>
      </c>
      <c r="C327" s="42">
        <v>4993807.3033699244</v>
      </c>
      <c r="D327" s="42">
        <v>3213425.1812320338</v>
      </c>
      <c r="E327" s="42">
        <v>1780382.1221380173</v>
      </c>
      <c r="F327" s="42">
        <v>2554394.8913270105</v>
      </c>
      <c r="G327" s="42">
        <v>2439412.4120430136</v>
      </c>
    </row>
    <row r="328" spans="1:7" ht="57" x14ac:dyDescent="0.2">
      <c r="A328" s="17" t="s">
        <v>43</v>
      </c>
      <c r="B328" s="40" t="s">
        <v>10</v>
      </c>
      <c r="C328" s="42">
        <v>11318397.921468681</v>
      </c>
      <c r="D328" s="42">
        <v>7860394.8159362087</v>
      </c>
      <c r="E328" s="42">
        <v>3458003.1055330182</v>
      </c>
      <c r="F328" s="42">
        <v>5481260.2516699862</v>
      </c>
      <c r="G328" s="42">
        <v>5837137.6697990568</v>
      </c>
    </row>
    <row r="329" spans="1:7" ht="42.75" x14ac:dyDescent="0.2">
      <c r="A329" s="17" t="s">
        <v>43</v>
      </c>
      <c r="B329" s="40" t="s">
        <v>11</v>
      </c>
      <c r="C329" s="42">
        <v>7599717.1689200271</v>
      </c>
      <c r="D329" s="42">
        <v>5135609.8862780556</v>
      </c>
      <c r="E329" s="42">
        <v>2464107.282642032</v>
      </c>
      <c r="F329" s="42">
        <v>4436006.6358319493</v>
      </c>
      <c r="G329" s="42">
        <v>3163710.5330879996</v>
      </c>
    </row>
    <row r="330" spans="1:7" x14ac:dyDescent="0.2">
      <c r="A330" s="17" t="s">
        <v>43</v>
      </c>
      <c r="B330" s="40" t="s">
        <v>12</v>
      </c>
      <c r="C330" s="42">
        <v>7274220.8981610183</v>
      </c>
      <c r="D330" s="42">
        <v>4854005.208817061</v>
      </c>
      <c r="E330" s="42">
        <v>2420215.6893440257</v>
      </c>
      <c r="F330" s="42">
        <v>4284387.9349670447</v>
      </c>
      <c r="G330" s="42">
        <v>2989832.9631939912</v>
      </c>
    </row>
    <row r="331" spans="1:7" ht="42.75" x14ac:dyDescent="0.2">
      <c r="A331" s="17" t="s">
        <v>43</v>
      </c>
      <c r="B331" s="40" t="s">
        <v>13</v>
      </c>
      <c r="C331" s="42">
        <v>3495964.6464920202</v>
      </c>
      <c r="D331" s="42">
        <v>2793417.0223379992</v>
      </c>
      <c r="E331" s="42">
        <v>702547.62415399496</v>
      </c>
      <c r="F331" s="42">
        <v>2331221.1418050188</v>
      </c>
      <c r="G331" s="42">
        <v>1164743.504687001</v>
      </c>
    </row>
    <row r="332" spans="1:7" x14ac:dyDescent="0.2">
      <c r="A332" s="17" t="s">
        <v>43</v>
      </c>
      <c r="B332" s="40" t="s">
        <v>14</v>
      </c>
      <c r="C332" s="42">
        <v>1121987.6147009968</v>
      </c>
      <c r="D332" s="42">
        <v>688121.59146599926</v>
      </c>
      <c r="E332" s="42">
        <v>433866.02323499904</v>
      </c>
      <c r="F332" s="42">
        <v>668350.6669059993</v>
      </c>
      <c r="G332" s="42">
        <v>453636.94779500033</v>
      </c>
    </row>
    <row r="333" spans="1:7" ht="71.25" x14ac:dyDescent="0.2">
      <c r="A333" s="17" t="s">
        <v>43</v>
      </c>
      <c r="B333" s="40" t="s">
        <v>15</v>
      </c>
      <c r="C333" s="42">
        <v>925647.34280099848</v>
      </c>
      <c r="D333" s="42">
        <v>573228.40077799931</v>
      </c>
      <c r="E333" s="42">
        <v>352418.94202300045</v>
      </c>
      <c r="F333" s="42">
        <v>522833.78707599896</v>
      </c>
      <c r="G333" s="42">
        <v>402813.55572500022</v>
      </c>
    </row>
    <row r="334" spans="1:7" ht="57" x14ac:dyDescent="0.2">
      <c r="A334" s="17" t="s">
        <v>43</v>
      </c>
      <c r="B334" s="40" t="s">
        <v>16</v>
      </c>
      <c r="C334" s="42">
        <v>196340.27189999993</v>
      </c>
      <c r="D334" s="42">
        <v>114893.19068800013</v>
      </c>
      <c r="E334" s="42">
        <v>81447.081211999903</v>
      </c>
      <c r="F334" s="42">
        <v>145516.87983000005</v>
      </c>
      <c r="G334" s="42">
        <v>50823.39206999998</v>
      </c>
    </row>
    <row r="335" spans="1:7" ht="28.5" x14ac:dyDescent="0.2">
      <c r="A335" s="17" t="s">
        <v>43</v>
      </c>
      <c r="B335" s="40" t="s">
        <v>17</v>
      </c>
      <c r="C335" s="42">
        <v>655616.39035999379</v>
      </c>
      <c r="D335" s="42">
        <v>244097.2956550002</v>
      </c>
      <c r="E335" s="42">
        <v>411519.0947049986</v>
      </c>
      <c r="F335" s="42">
        <v>189607.83713399994</v>
      </c>
      <c r="G335" s="42">
        <v>466008.553225999</v>
      </c>
    </row>
    <row r="336" spans="1:7" ht="28.5" x14ac:dyDescent="0.2">
      <c r="A336" s="17" t="s">
        <v>43</v>
      </c>
      <c r="B336" s="40" t="s">
        <v>18</v>
      </c>
      <c r="C336" s="42">
        <v>1961901.4930989998</v>
      </c>
      <c r="D336" s="42">
        <v>1092253.8285189974</v>
      </c>
      <c r="E336" s="42">
        <v>869647.66457999719</v>
      </c>
      <c r="F336" s="42">
        <v>1070997.0595279965</v>
      </c>
      <c r="G336" s="42">
        <v>890904.43357099523</v>
      </c>
    </row>
    <row r="337" spans="1:7" ht="28.5" x14ac:dyDescent="0.2">
      <c r="A337" s="17" t="s">
        <v>43</v>
      </c>
      <c r="B337" s="40" t="s">
        <v>19</v>
      </c>
      <c r="C337" s="42">
        <v>38750.753508999987</v>
      </c>
      <c r="D337" s="42">
        <v>36115.470838999987</v>
      </c>
      <c r="E337" s="42">
        <v>2635.2826700000001</v>
      </c>
      <c r="F337" s="42">
        <v>24211.229593999997</v>
      </c>
      <c r="G337" s="42">
        <v>14539.523915</v>
      </c>
    </row>
    <row r="338" spans="1:7" x14ac:dyDescent="0.2">
      <c r="A338" s="17" t="s">
        <v>43</v>
      </c>
      <c r="B338" s="40" t="s">
        <v>20</v>
      </c>
      <c r="C338" s="42">
        <v>325496.27075899957</v>
      </c>
      <c r="D338" s="42">
        <v>281604.67746100016</v>
      </c>
      <c r="E338" s="42">
        <v>43891.593298000007</v>
      </c>
      <c r="F338" s="42">
        <v>151618.70086500002</v>
      </c>
      <c r="G338" s="42">
        <v>173877.56989399996</v>
      </c>
    </row>
    <row r="339" spans="1:7" ht="28.5" x14ac:dyDescent="0.2">
      <c r="A339" s="17" t="s">
        <v>43</v>
      </c>
      <c r="B339" s="40" t="s">
        <v>21</v>
      </c>
      <c r="C339" s="42">
        <v>277827.49150200019</v>
      </c>
      <c r="D339" s="42">
        <v>246804.25844800015</v>
      </c>
      <c r="E339" s="42">
        <v>31023.233054000015</v>
      </c>
      <c r="F339" s="42">
        <v>133220.46225800001</v>
      </c>
      <c r="G339" s="42">
        <v>144607.02924400009</v>
      </c>
    </row>
    <row r="340" spans="1:7" ht="28.5" x14ac:dyDescent="0.2">
      <c r="A340" s="17" t="s">
        <v>43</v>
      </c>
      <c r="B340" s="40" t="s">
        <v>22</v>
      </c>
      <c r="C340" s="42">
        <v>47668.779257000002</v>
      </c>
      <c r="D340" s="42">
        <v>34800.419012999992</v>
      </c>
      <c r="E340" s="42">
        <v>12868.360244000001</v>
      </c>
      <c r="F340" s="42">
        <v>18398.238606999999</v>
      </c>
      <c r="G340" s="42">
        <v>29270.540649999977</v>
      </c>
    </row>
    <row r="341" spans="1:7" ht="28.5" x14ac:dyDescent="0.2">
      <c r="A341" s="17" t="s">
        <v>43</v>
      </c>
      <c r="B341" s="40" t="s">
        <v>23</v>
      </c>
      <c r="C341" s="42">
        <v>236647.27459900026</v>
      </c>
      <c r="D341" s="42">
        <v>206120.14279099985</v>
      </c>
      <c r="E341" s="42">
        <v>30527.13180800002</v>
      </c>
      <c r="F341" s="42">
        <v>122414.15735100005</v>
      </c>
      <c r="G341" s="42">
        <v>114233.11724800011</v>
      </c>
    </row>
    <row r="342" spans="1:7" ht="28.5" x14ac:dyDescent="0.2">
      <c r="A342" s="17" t="s">
        <v>43</v>
      </c>
      <c r="B342" s="40" t="s">
        <v>24</v>
      </c>
      <c r="C342" s="42">
        <v>88848.996159999995</v>
      </c>
      <c r="D342" s="42">
        <v>75484.534670000023</v>
      </c>
      <c r="E342" s="42">
        <v>13364.46149</v>
      </c>
      <c r="F342" s="42">
        <v>29204.543514000015</v>
      </c>
      <c r="G342" s="42">
        <v>59644.45264600002</v>
      </c>
    </row>
    <row r="343" spans="1:7" ht="42.75" x14ac:dyDescent="0.2">
      <c r="A343" s="17" t="s">
        <v>43</v>
      </c>
      <c r="B343" s="40" t="s">
        <v>25</v>
      </c>
      <c r="C343" s="42">
        <v>3718680.7525490308</v>
      </c>
      <c r="D343" s="42">
        <v>2724784.9296579896</v>
      </c>
      <c r="E343" s="42">
        <v>993895.82289099658</v>
      </c>
      <c r="F343" s="42">
        <v>1045253.6158379974</v>
      </c>
      <c r="G343" s="42">
        <v>2673427.1367110182</v>
      </c>
    </row>
    <row r="344" spans="1:7" ht="28.5" x14ac:dyDescent="0.2">
      <c r="A344" s="17" t="s">
        <v>44</v>
      </c>
      <c r="B344" s="40" t="s">
        <v>8</v>
      </c>
      <c r="C344" s="42">
        <v>16404530.613147464</v>
      </c>
      <c r="D344" s="42">
        <v>11154182.536105197</v>
      </c>
      <c r="E344" s="42">
        <v>5250348.0770432269</v>
      </c>
      <c r="F344" s="42">
        <v>8099085.2784572309</v>
      </c>
      <c r="G344" s="42">
        <v>8305445.3346903408</v>
      </c>
    </row>
    <row r="345" spans="1:7" ht="42.75" x14ac:dyDescent="0.2">
      <c r="A345" s="17" t="s">
        <v>44</v>
      </c>
      <c r="B345" s="40" t="s">
        <v>9</v>
      </c>
      <c r="C345" s="42">
        <v>5005254.339554783</v>
      </c>
      <c r="D345" s="42">
        <v>3216706.6378458068</v>
      </c>
      <c r="E345" s="42">
        <v>1788547.7017090186</v>
      </c>
      <c r="F345" s="42">
        <v>2564566.6126892702</v>
      </c>
      <c r="G345" s="42">
        <v>2440687.7268656432</v>
      </c>
    </row>
    <row r="346" spans="1:7" ht="57" x14ac:dyDescent="0.2">
      <c r="A346" s="17" t="s">
        <v>44</v>
      </c>
      <c r="B346" s="40" t="s">
        <v>10</v>
      </c>
      <c r="C346" s="42">
        <v>11399276.273592656</v>
      </c>
      <c r="D346" s="42">
        <v>7937475.898259324</v>
      </c>
      <c r="E346" s="42">
        <v>3461800.3753338805</v>
      </c>
      <c r="F346" s="42">
        <v>5534518.6657684799</v>
      </c>
      <c r="G346" s="42">
        <v>5864757.6078252094</v>
      </c>
    </row>
    <row r="347" spans="1:7" ht="42.75" x14ac:dyDescent="0.2">
      <c r="A347" s="17" t="s">
        <v>44</v>
      </c>
      <c r="B347" s="40" t="s">
        <v>11</v>
      </c>
      <c r="C347" s="42">
        <v>7498528.038691462</v>
      </c>
      <c r="D347" s="42">
        <v>5129994.7255606381</v>
      </c>
      <c r="E347" s="42">
        <v>2368533.3131310167</v>
      </c>
      <c r="F347" s="42">
        <v>4446869.3415018674</v>
      </c>
      <c r="G347" s="42">
        <v>3051658.697190037</v>
      </c>
    </row>
    <row r="348" spans="1:7" x14ac:dyDescent="0.2">
      <c r="A348" s="17" t="s">
        <v>44</v>
      </c>
      <c r="B348" s="40" t="s">
        <v>12</v>
      </c>
      <c r="C348" s="42">
        <v>7140635.6750808433</v>
      </c>
      <c r="D348" s="42">
        <v>4840313.865230646</v>
      </c>
      <c r="E348" s="42">
        <v>2300321.8098504283</v>
      </c>
      <c r="F348" s="42">
        <v>4274061.4923680983</v>
      </c>
      <c r="G348" s="42">
        <v>2866574.1827132003</v>
      </c>
    </row>
    <row r="349" spans="1:7" ht="42.75" x14ac:dyDescent="0.2">
      <c r="A349" s="17" t="s">
        <v>44</v>
      </c>
      <c r="B349" s="40" t="s">
        <v>13</v>
      </c>
      <c r="C349" s="42">
        <v>3487109.9314676519</v>
      </c>
      <c r="D349" s="42">
        <v>2772286.469147284</v>
      </c>
      <c r="E349" s="42">
        <v>714823.46232035814</v>
      </c>
      <c r="F349" s="42">
        <v>2361216.3035566173</v>
      </c>
      <c r="G349" s="42">
        <v>1125893.6279110101</v>
      </c>
    </row>
    <row r="350" spans="1:7" x14ac:dyDescent="0.2">
      <c r="A350" s="17" t="s">
        <v>44</v>
      </c>
      <c r="B350" s="40" t="s">
        <v>14</v>
      </c>
      <c r="C350" s="42">
        <v>1050645.9940149651</v>
      </c>
      <c r="D350" s="42">
        <v>653873.87944158341</v>
      </c>
      <c r="E350" s="42">
        <v>396772.11457339121</v>
      </c>
      <c r="F350" s="42">
        <v>621028.30794913287</v>
      </c>
      <c r="G350" s="42">
        <v>429617.68606584036</v>
      </c>
    </row>
    <row r="351" spans="1:7" ht="71.25" x14ac:dyDescent="0.2">
      <c r="A351" s="17" t="s">
        <v>44</v>
      </c>
      <c r="B351" s="40" t="s">
        <v>15</v>
      </c>
      <c r="C351" s="42">
        <v>848626.43926012481</v>
      </c>
      <c r="D351" s="42">
        <v>532630.40742445248</v>
      </c>
      <c r="E351" s="42">
        <v>315996.03183567739</v>
      </c>
      <c r="F351" s="42">
        <v>469357.85319823527</v>
      </c>
      <c r="G351" s="42">
        <v>379268.58606189617</v>
      </c>
    </row>
    <row r="352" spans="1:7" ht="57" x14ac:dyDescent="0.2">
      <c r="A352" s="17" t="s">
        <v>44</v>
      </c>
      <c r="B352" s="40" t="s">
        <v>16</v>
      </c>
      <c r="C352" s="42">
        <v>202019.55475484591</v>
      </c>
      <c r="D352" s="42">
        <v>121243.47201713237</v>
      </c>
      <c r="E352" s="42">
        <v>80776.082737713718</v>
      </c>
      <c r="F352" s="42">
        <v>151670.45475090054</v>
      </c>
      <c r="G352" s="42">
        <v>50349.100003945314</v>
      </c>
    </row>
    <row r="353" spans="1:7" ht="28.5" x14ac:dyDescent="0.2">
      <c r="A353" s="17" t="s">
        <v>44</v>
      </c>
      <c r="B353" s="40" t="s">
        <v>17</v>
      </c>
      <c r="C353" s="42">
        <v>574061.37932266376</v>
      </c>
      <c r="D353" s="42">
        <v>218673.26449366714</v>
      </c>
      <c r="E353" s="42">
        <v>355388.1148290034</v>
      </c>
      <c r="F353" s="42">
        <v>178616.11857072913</v>
      </c>
      <c r="G353" s="42">
        <v>395445.26075194142</v>
      </c>
    </row>
    <row r="354" spans="1:7" ht="28.5" x14ac:dyDescent="0.2">
      <c r="A354" s="17" t="s">
        <v>44</v>
      </c>
      <c r="B354" s="40" t="s">
        <v>18</v>
      </c>
      <c r="C354" s="42">
        <v>1981204.8286838951</v>
      </c>
      <c r="D354" s="42">
        <v>1152516.6982501231</v>
      </c>
      <c r="E354" s="42">
        <v>828688.13043375791</v>
      </c>
      <c r="F354" s="42">
        <v>1082506.0583966728</v>
      </c>
      <c r="G354" s="42">
        <v>898698.77028721478</v>
      </c>
    </row>
    <row r="355" spans="1:7" ht="28.5" x14ac:dyDescent="0.2">
      <c r="A355" s="17" t="s">
        <v>44</v>
      </c>
      <c r="B355" s="40" t="s">
        <v>19</v>
      </c>
      <c r="C355" s="42">
        <v>47613.541591910645</v>
      </c>
      <c r="D355" s="42">
        <v>42963.553898082013</v>
      </c>
      <c r="E355" s="42">
        <v>4649.987693828627</v>
      </c>
      <c r="F355" s="42">
        <v>30694.703894796839</v>
      </c>
      <c r="G355" s="42">
        <v>16918.837697113777</v>
      </c>
    </row>
    <row r="356" spans="1:7" x14ac:dyDescent="0.2">
      <c r="A356" s="17" t="s">
        <v>44</v>
      </c>
      <c r="B356" s="40" t="s">
        <v>20</v>
      </c>
      <c r="C356" s="42">
        <v>357892.36361058877</v>
      </c>
      <c r="D356" s="42">
        <v>289680.86032999121</v>
      </c>
      <c r="E356" s="42">
        <v>68211.503280597433</v>
      </c>
      <c r="F356" s="42">
        <v>172807.84913375822</v>
      </c>
      <c r="G356" s="42">
        <v>185084.5144768302</v>
      </c>
    </row>
    <row r="357" spans="1:7" ht="28.5" x14ac:dyDescent="0.2">
      <c r="A357" s="17" t="s">
        <v>44</v>
      </c>
      <c r="B357" s="40" t="s">
        <v>21</v>
      </c>
      <c r="C357" s="42">
        <v>274938.96456188383</v>
      </c>
      <c r="D357" s="42">
        <v>236151.237928571</v>
      </c>
      <c r="E357" s="42">
        <v>38787.726633312879</v>
      </c>
      <c r="F357" s="42">
        <v>140369.25836099434</v>
      </c>
      <c r="G357" s="42">
        <v>134569.70620089033</v>
      </c>
    </row>
    <row r="358" spans="1:7" ht="28.5" x14ac:dyDescent="0.2">
      <c r="A358" s="17" t="s">
        <v>44</v>
      </c>
      <c r="B358" s="40" t="s">
        <v>22</v>
      </c>
      <c r="C358" s="42">
        <v>82953.399048704217</v>
      </c>
      <c r="D358" s="42">
        <v>53529.622401419583</v>
      </c>
      <c r="E358" s="42">
        <v>29423.776647284594</v>
      </c>
      <c r="F358" s="42">
        <v>32438.590772764208</v>
      </c>
      <c r="G358" s="42">
        <v>50514.808275939919</v>
      </c>
    </row>
    <row r="359" spans="1:7" ht="28.5" x14ac:dyDescent="0.2">
      <c r="A359" s="17" t="s">
        <v>44</v>
      </c>
      <c r="B359" s="40" t="s">
        <v>23</v>
      </c>
      <c r="C359" s="42">
        <v>254234.25679522075</v>
      </c>
      <c r="D359" s="42">
        <v>217719.68923323348</v>
      </c>
      <c r="E359" s="42">
        <v>36514.567561987285</v>
      </c>
      <c r="F359" s="42">
        <v>138071.73644786613</v>
      </c>
      <c r="G359" s="42">
        <v>116162.52034735496</v>
      </c>
    </row>
    <row r="360" spans="1:7" ht="28.5" x14ac:dyDescent="0.2">
      <c r="A360" s="17" t="s">
        <v>44</v>
      </c>
      <c r="B360" s="40" t="s">
        <v>24</v>
      </c>
      <c r="C360" s="42">
        <v>103658.10681536763</v>
      </c>
      <c r="D360" s="42">
        <v>71961.171096757374</v>
      </c>
      <c r="E360" s="42">
        <v>31696.935718610199</v>
      </c>
      <c r="F360" s="42">
        <v>34736.112685892287</v>
      </c>
      <c r="G360" s="42">
        <v>68921.994129475264</v>
      </c>
    </row>
    <row r="361" spans="1:7" ht="42.75" x14ac:dyDescent="0.2">
      <c r="A361" s="17" t="s">
        <v>44</v>
      </c>
      <c r="B361" s="40" t="s">
        <v>25</v>
      </c>
      <c r="C361" s="42">
        <v>3900748.2349022073</v>
      </c>
      <c r="D361" s="42">
        <v>2807481.1726993485</v>
      </c>
      <c r="E361" s="42">
        <v>1093267.0622028261</v>
      </c>
      <c r="F361" s="42">
        <v>1087649.3242667539</v>
      </c>
      <c r="G361" s="42">
        <v>2813098.9106353992</v>
      </c>
    </row>
    <row r="362" spans="1:7" ht="28.5" x14ac:dyDescent="0.2">
      <c r="A362" s="17" t="s">
        <v>45</v>
      </c>
      <c r="B362" s="40" t="s">
        <v>8</v>
      </c>
      <c r="C362" s="42">
        <v>16467778.582006428</v>
      </c>
      <c r="D362" s="42">
        <v>11215430.809397243</v>
      </c>
      <c r="E362" s="42">
        <v>5252347.7726085968</v>
      </c>
      <c r="F362" s="42">
        <v>8081544.3270367514</v>
      </c>
      <c r="G362" s="42">
        <v>8386234.2549686097</v>
      </c>
    </row>
    <row r="363" spans="1:7" ht="42.75" x14ac:dyDescent="0.2">
      <c r="A363" s="17" t="s">
        <v>45</v>
      </c>
      <c r="B363" s="40" t="s">
        <v>9</v>
      </c>
      <c r="C363" s="42">
        <v>5000260.7985146679</v>
      </c>
      <c r="D363" s="42">
        <v>3252169.4420859525</v>
      </c>
      <c r="E363" s="42">
        <v>1748091.356428683</v>
      </c>
      <c r="F363" s="42">
        <v>2555943.5220602448</v>
      </c>
      <c r="G363" s="42">
        <v>2444317.2764543863</v>
      </c>
    </row>
    <row r="364" spans="1:7" ht="57" x14ac:dyDescent="0.2">
      <c r="A364" s="17" t="s">
        <v>45</v>
      </c>
      <c r="B364" s="40" t="s">
        <v>10</v>
      </c>
      <c r="C364" s="42">
        <v>11467517.783490947</v>
      </c>
      <c r="D364" s="42">
        <v>7963261.3673108425</v>
      </c>
      <c r="E364" s="42">
        <v>3504256.4161798805</v>
      </c>
      <c r="F364" s="42">
        <v>5525600.8049765062</v>
      </c>
      <c r="G364" s="42">
        <v>5941916.9785142178</v>
      </c>
    </row>
    <row r="365" spans="1:7" ht="42.75" x14ac:dyDescent="0.2">
      <c r="A365" s="17" t="s">
        <v>45</v>
      </c>
      <c r="B365" s="40" t="s">
        <v>11</v>
      </c>
      <c r="C365" s="42">
        <v>7861661.2929526679</v>
      </c>
      <c r="D365" s="42">
        <v>5270452.8289842177</v>
      </c>
      <c r="E365" s="42">
        <v>2591208.4639684898</v>
      </c>
      <c r="F365" s="42">
        <v>4498739.0355641777</v>
      </c>
      <c r="G365" s="42">
        <v>3362922.2573884986</v>
      </c>
    </row>
    <row r="366" spans="1:7" x14ac:dyDescent="0.2">
      <c r="A366" s="17" t="s">
        <v>45</v>
      </c>
      <c r="B366" s="40" t="s">
        <v>12</v>
      </c>
      <c r="C366" s="42">
        <v>7412670.7983156657</v>
      </c>
      <c r="D366" s="42">
        <v>4882928.7252140725</v>
      </c>
      <c r="E366" s="42">
        <v>2529742.0731016216</v>
      </c>
      <c r="F366" s="42">
        <v>4299203.3892206671</v>
      </c>
      <c r="G366" s="42">
        <v>3113467.4090949469</v>
      </c>
    </row>
    <row r="367" spans="1:7" ht="42.75" x14ac:dyDescent="0.2">
      <c r="A367" s="17" t="s">
        <v>45</v>
      </c>
      <c r="B367" s="40" t="s">
        <v>13</v>
      </c>
      <c r="C367" s="42">
        <v>3142554.1128485771</v>
      </c>
      <c r="D367" s="42">
        <v>2560967.204176547</v>
      </c>
      <c r="E367" s="42">
        <v>581586.90867201437</v>
      </c>
      <c r="F367" s="42">
        <v>2082621.4811416923</v>
      </c>
      <c r="G367" s="42">
        <v>1059932.6317069205</v>
      </c>
    </row>
    <row r="368" spans="1:7" x14ac:dyDescent="0.2">
      <c r="A368" s="17" t="s">
        <v>45</v>
      </c>
      <c r="B368" s="40" t="s">
        <v>14</v>
      </c>
      <c r="C368" s="42">
        <v>1348231.3001082453</v>
      </c>
      <c r="D368" s="42">
        <v>902333.95873911132</v>
      </c>
      <c r="E368" s="42">
        <v>445897.34136913787</v>
      </c>
      <c r="F368" s="42">
        <v>795506.08533321705</v>
      </c>
      <c r="G368" s="42">
        <v>552725.21477502969</v>
      </c>
    </row>
    <row r="369" spans="1:7" ht="71.25" x14ac:dyDescent="0.2">
      <c r="A369" s="17" t="s">
        <v>45</v>
      </c>
      <c r="B369" s="40" t="s">
        <v>15</v>
      </c>
      <c r="C369" s="42">
        <v>1109513.9178356717</v>
      </c>
      <c r="D369" s="42">
        <v>753245.24484178948</v>
      </c>
      <c r="E369" s="42">
        <v>356268.67299389321</v>
      </c>
      <c r="F369" s="42">
        <v>615230.86318426905</v>
      </c>
      <c r="G369" s="42">
        <v>494283.05465141399</v>
      </c>
    </row>
    <row r="370" spans="1:7" ht="57" x14ac:dyDescent="0.2">
      <c r="A370" s="17" t="s">
        <v>45</v>
      </c>
      <c r="B370" s="40" t="s">
        <v>16</v>
      </c>
      <c r="C370" s="42">
        <v>238717.38227256681</v>
      </c>
      <c r="D370" s="42">
        <v>149088.71389732306</v>
      </c>
      <c r="E370" s="42">
        <v>89628.668375243768</v>
      </c>
      <c r="F370" s="42">
        <v>180275.22214895097</v>
      </c>
      <c r="G370" s="42">
        <v>58442.160123615788</v>
      </c>
    </row>
    <row r="371" spans="1:7" ht="28.5" x14ac:dyDescent="0.2">
      <c r="A371" s="17" t="s">
        <v>45</v>
      </c>
      <c r="B371" s="40" t="s">
        <v>17</v>
      </c>
      <c r="C371" s="42">
        <v>796918.68871230807</v>
      </c>
      <c r="D371" s="42">
        <v>271829.72627943591</v>
      </c>
      <c r="E371" s="42">
        <v>525088.96243288135</v>
      </c>
      <c r="F371" s="42">
        <v>237359.48016753269</v>
      </c>
      <c r="G371" s="42">
        <v>559559.20854477934</v>
      </c>
    </row>
    <row r="372" spans="1:7" ht="28.5" x14ac:dyDescent="0.2">
      <c r="A372" s="17" t="s">
        <v>45</v>
      </c>
      <c r="B372" s="40" t="s">
        <v>18</v>
      </c>
      <c r="C372" s="42">
        <v>2100224.5751994504</v>
      </c>
      <c r="D372" s="42">
        <v>1124168.2712478223</v>
      </c>
      <c r="E372" s="42">
        <v>976056.30395160744</v>
      </c>
      <c r="F372" s="42">
        <v>1166942.99070403</v>
      </c>
      <c r="G372" s="42">
        <v>933281.58449540217</v>
      </c>
    </row>
    <row r="373" spans="1:7" ht="28.5" x14ac:dyDescent="0.2">
      <c r="A373" s="17" t="s">
        <v>45</v>
      </c>
      <c r="B373" s="40" t="s">
        <v>19</v>
      </c>
      <c r="C373" s="42">
        <v>24742.121447142479</v>
      </c>
      <c r="D373" s="42">
        <v>23629.564771147339</v>
      </c>
      <c r="E373" s="42">
        <v>1112.5566759951475</v>
      </c>
      <c r="F373" s="42">
        <v>16773.351874282751</v>
      </c>
      <c r="G373" s="42">
        <v>7968.7695728597319</v>
      </c>
    </row>
    <row r="374" spans="1:7" x14ac:dyDescent="0.2">
      <c r="A374" s="17" t="s">
        <v>45</v>
      </c>
      <c r="B374" s="40" t="s">
        <v>20</v>
      </c>
      <c r="C374" s="42">
        <v>448990.49463700934</v>
      </c>
      <c r="D374" s="42">
        <v>387524.10377013934</v>
      </c>
      <c r="E374" s="42">
        <v>61466.390866869886</v>
      </c>
      <c r="F374" s="42">
        <v>199535.64634345064</v>
      </c>
      <c r="G374" s="42">
        <v>249454.84829355672</v>
      </c>
    </row>
    <row r="375" spans="1:7" ht="28.5" x14ac:dyDescent="0.2">
      <c r="A375" s="17" t="s">
        <v>45</v>
      </c>
      <c r="B375" s="40" t="s">
        <v>21</v>
      </c>
      <c r="C375" s="42">
        <v>388148.78780811821</v>
      </c>
      <c r="D375" s="42">
        <v>338542.86229562719</v>
      </c>
      <c r="E375" s="42">
        <v>49605.925512490321</v>
      </c>
      <c r="F375" s="42">
        <v>170426.7547521558</v>
      </c>
      <c r="G375" s="42">
        <v>217722.03305596084</v>
      </c>
    </row>
    <row r="376" spans="1:7" ht="28.5" x14ac:dyDescent="0.2">
      <c r="A376" s="17" t="s">
        <v>45</v>
      </c>
      <c r="B376" s="40" t="s">
        <v>22</v>
      </c>
      <c r="C376" s="42">
        <v>60841.706828890725</v>
      </c>
      <c r="D376" s="42">
        <v>48981.241474511145</v>
      </c>
      <c r="E376" s="42">
        <v>11860.465354379583</v>
      </c>
      <c r="F376" s="42">
        <v>29108.891591295014</v>
      </c>
      <c r="G376" s="42">
        <v>31732.815237595747</v>
      </c>
    </row>
    <row r="377" spans="1:7" ht="28.5" x14ac:dyDescent="0.2">
      <c r="A377" s="17" t="s">
        <v>45</v>
      </c>
      <c r="B377" s="40" t="s">
        <v>23</v>
      </c>
      <c r="C377" s="42">
        <v>366998.62172509276</v>
      </c>
      <c r="D377" s="42">
        <v>316355.87233810243</v>
      </c>
      <c r="E377" s="42">
        <v>50642.749386990487</v>
      </c>
      <c r="F377" s="42">
        <v>169416.52899670633</v>
      </c>
      <c r="G377" s="42">
        <v>197582.0927283855</v>
      </c>
    </row>
    <row r="378" spans="1:7" ht="28.5" x14ac:dyDescent="0.2">
      <c r="A378" s="17" t="s">
        <v>45</v>
      </c>
      <c r="B378" s="40" t="s">
        <v>24</v>
      </c>
      <c r="C378" s="42">
        <v>81991.872911915663</v>
      </c>
      <c r="D378" s="42">
        <v>71168.231432036235</v>
      </c>
      <c r="E378" s="42">
        <v>10823.64147987939</v>
      </c>
      <c r="F378" s="42">
        <v>30119.117346744555</v>
      </c>
      <c r="G378" s="42">
        <v>51872.755565171035</v>
      </c>
    </row>
    <row r="379" spans="1:7" ht="42.75" x14ac:dyDescent="0.2">
      <c r="A379" s="17" t="s">
        <v>45</v>
      </c>
      <c r="B379" s="40" t="s">
        <v>25</v>
      </c>
      <c r="C379" s="42">
        <v>3605856.4905380202</v>
      </c>
      <c r="D379" s="42">
        <v>2692808.5383265791</v>
      </c>
      <c r="E379" s="42">
        <v>913047.95221142564</v>
      </c>
      <c r="F379" s="42">
        <v>1026861.7694123359</v>
      </c>
      <c r="G379" s="42">
        <v>2578994.7211256935</v>
      </c>
    </row>
    <row r="380" spans="1:7" ht="28.5" x14ac:dyDescent="0.2">
      <c r="A380" s="17" t="s">
        <v>46</v>
      </c>
      <c r="B380" s="40" t="s">
        <v>8</v>
      </c>
      <c r="C380" s="42">
        <v>16560742.259017276</v>
      </c>
      <c r="D380" s="42">
        <v>11285239.168671858</v>
      </c>
      <c r="E380" s="42">
        <v>5275503.0903460151</v>
      </c>
      <c r="F380" s="42">
        <v>8088465.954344254</v>
      </c>
      <c r="G380" s="42">
        <v>8472276.304673614</v>
      </c>
    </row>
    <row r="381" spans="1:7" ht="42.75" x14ac:dyDescent="0.2">
      <c r="A381" s="17" t="s">
        <v>46</v>
      </c>
      <c r="B381" s="40" t="s">
        <v>9</v>
      </c>
      <c r="C381" s="42">
        <v>5003457.7193230726</v>
      </c>
      <c r="D381" s="42">
        <v>3233916.547628094</v>
      </c>
      <c r="E381" s="42">
        <v>1769541.1716949278</v>
      </c>
      <c r="F381" s="42">
        <v>2513982.929711632</v>
      </c>
      <c r="G381" s="42">
        <v>2489474.7896113982</v>
      </c>
    </row>
    <row r="382" spans="1:7" ht="57" x14ac:dyDescent="0.2">
      <c r="A382" s="17" t="s">
        <v>46</v>
      </c>
      <c r="B382" s="40" t="s">
        <v>10</v>
      </c>
      <c r="C382" s="42">
        <v>11557284.539694404</v>
      </c>
      <c r="D382" s="42">
        <v>8051322.6210436923</v>
      </c>
      <c r="E382" s="42">
        <v>3505961.918651076</v>
      </c>
      <c r="F382" s="42">
        <v>5574483.0246325973</v>
      </c>
      <c r="G382" s="42">
        <v>5982801.5150621915</v>
      </c>
    </row>
    <row r="383" spans="1:7" ht="42.75" x14ac:dyDescent="0.2">
      <c r="A383" s="17" t="s">
        <v>46</v>
      </c>
      <c r="B383" s="40" t="s">
        <v>11</v>
      </c>
      <c r="C383" s="42">
        <v>7831981.3983360007</v>
      </c>
      <c r="D383" s="42">
        <v>5239706.0143152466</v>
      </c>
      <c r="E383" s="42">
        <v>2592275.3840206861</v>
      </c>
      <c r="F383" s="42">
        <v>4515656.2354249442</v>
      </c>
      <c r="G383" s="42">
        <v>3316325.1629109946</v>
      </c>
    </row>
    <row r="384" spans="1:7" x14ac:dyDescent="0.2">
      <c r="A384" s="17" t="s">
        <v>46</v>
      </c>
      <c r="B384" s="40" t="s">
        <v>12</v>
      </c>
      <c r="C384" s="42">
        <v>7415098.8931457391</v>
      </c>
      <c r="D384" s="42">
        <v>4889895.4066718351</v>
      </c>
      <c r="E384" s="42">
        <v>2525203.4864738332</v>
      </c>
      <c r="F384" s="42">
        <v>4333529.8129708767</v>
      </c>
      <c r="G384" s="42">
        <v>3081569.0801748186</v>
      </c>
    </row>
    <row r="385" spans="1:7" ht="42.75" x14ac:dyDescent="0.2">
      <c r="A385" s="17" t="s">
        <v>46</v>
      </c>
      <c r="B385" s="40" t="s">
        <v>13</v>
      </c>
      <c r="C385" s="42">
        <v>3214775.8677008841</v>
      </c>
      <c r="D385" s="42">
        <v>2621986.9770981497</v>
      </c>
      <c r="E385" s="42">
        <v>592788.89060273825</v>
      </c>
      <c r="F385" s="42">
        <v>2166159.6300670919</v>
      </c>
      <c r="G385" s="42">
        <v>1048616.2376337992</v>
      </c>
    </row>
    <row r="386" spans="1:7" x14ac:dyDescent="0.2">
      <c r="A386" s="17" t="s">
        <v>46</v>
      </c>
      <c r="B386" s="40" t="s">
        <v>14</v>
      </c>
      <c r="C386" s="42">
        <v>1277716.6085331277</v>
      </c>
      <c r="D386" s="42">
        <v>801620.73194244958</v>
      </c>
      <c r="E386" s="42">
        <v>476095.87659068051</v>
      </c>
      <c r="F386" s="42">
        <v>757352.01744828711</v>
      </c>
      <c r="G386" s="42">
        <v>520364.59108484111</v>
      </c>
    </row>
    <row r="387" spans="1:7" ht="71.25" x14ac:dyDescent="0.2">
      <c r="A387" s="17" t="s">
        <v>46</v>
      </c>
      <c r="B387" s="40" t="s">
        <v>15</v>
      </c>
      <c r="C387" s="42">
        <v>1060671.3803931596</v>
      </c>
      <c r="D387" s="42">
        <v>678760.22039543057</v>
      </c>
      <c r="E387" s="42">
        <v>381911.15999773116</v>
      </c>
      <c r="F387" s="42">
        <v>587129.90279697918</v>
      </c>
      <c r="G387" s="42">
        <v>473541.47759618121</v>
      </c>
    </row>
    <row r="388" spans="1:7" ht="57" x14ac:dyDescent="0.2">
      <c r="A388" s="17" t="s">
        <v>46</v>
      </c>
      <c r="B388" s="40" t="s">
        <v>16</v>
      </c>
      <c r="C388" s="42">
        <v>217045.22813997019</v>
      </c>
      <c r="D388" s="42">
        <v>122860.51154701994</v>
      </c>
      <c r="E388" s="42">
        <v>94184.716592950048</v>
      </c>
      <c r="F388" s="42">
        <v>170222.11465131005</v>
      </c>
      <c r="G388" s="42">
        <v>46823.113488660012</v>
      </c>
    </row>
    <row r="389" spans="1:7" ht="28.5" x14ac:dyDescent="0.2">
      <c r="A389" s="17" t="s">
        <v>46</v>
      </c>
      <c r="B389" s="40" t="s">
        <v>17</v>
      </c>
      <c r="C389" s="42">
        <v>759390.16133867868</v>
      </c>
      <c r="D389" s="42">
        <v>251727.82974258999</v>
      </c>
      <c r="E389" s="42">
        <v>507662.33159609232</v>
      </c>
      <c r="F389" s="42">
        <v>228364.3813745403</v>
      </c>
      <c r="G389" s="42">
        <v>531025.77996414038</v>
      </c>
    </row>
    <row r="390" spans="1:7" ht="28.5" x14ac:dyDescent="0.2">
      <c r="A390" s="17" t="s">
        <v>46</v>
      </c>
      <c r="B390" s="40" t="s">
        <v>18</v>
      </c>
      <c r="C390" s="42">
        <v>2138677.5978473285</v>
      </c>
      <c r="D390" s="42">
        <v>1195585.2485454814</v>
      </c>
      <c r="E390" s="42">
        <v>943092.3493018474</v>
      </c>
      <c r="F390" s="42">
        <v>1165016.6785372081</v>
      </c>
      <c r="G390" s="42">
        <v>973660.91931012121</v>
      </c>
    </row>
    <row r="391" spans="1:7" ht="28.5" x14ac:dyDescent="0.2">
      <c r="A391" s="17" t="s">
        <v>46</v>
      </c>
      <c r="B391" s="40" t="s">
        <v>19</v>
      </c>
      <c r="C391" s="42">
        <v>24538.657725660003</v>
      </c>
      <c r="D391" s="42">
        <v>18974.619343189999</v>
      </c>
      <c r="E391" s="42">
        <v>5564.0383824700002</v>
      </c>
      <c r="F391" s="42">
        <v>16637.105543739999</v>
      </c>
      <c r="G391" s="42">
        <v>7901.5521819200003</v>
      </c>
    </row>
    <row r="392" spans="1:7" x14ac:dyDescent="0.2">
      <c r="A392" s="17" t="s">
        <v>46</v>
      </c>
      <c r="B392" s="40" t="s">
        <v>20</v>
      </c>
      <c r="C392" s="42">
        <v>416882.50519024988</v>
      </c>
      <c r="D392" s="42">
        <v>349810.60764339997</v>
      </c>
      <c r="E392" s="42">
        <v>67071.897546849941</v>
      </c>
      <c r="F392" s="42">
        <v>182126.42245407024</v>
      </c>
      <c r="G392" s="42">
        <v>234756.08273618005</v>
      </c>
    </row>
    <row r="393" spans="1:7" ht="28.5" x14ac:dyDescent="0.2">
      <c r="A393" s="17" t="s">
        <v>46</v>
      </c>
      <c r="B393" s="40" t="s">
        <v>21</v>
      </c>
      <c r="C393" s="42">
        <v>364300.01498016005</v>
      </c>
      <c r="D393" s="42">
        <v>310946.5233372497</v>
      </c>
      <c r="E393" s="42">
        <v>53353.491642909976</v>
      </c>
      <c r="F393" s="42">
        <v>164873.48442237021</v>
      </c>
      <c r="G393" s="42">
        <v>199426.53055778999</v>
      </c>
    </row>
    <row r="394" spans="1:7" ht="28.5" x14ac:dyDescent="0.2">
      <c r="A394" s="17" t="s">
        <v>46</v>
      </c>
      <c r="B394" s="40" t="s">
        <v>22</v>
      </c>
      <c r="C394" s="42">
        <v>52582.490210089949</v>
      </c>
      <c r="D394" s="42">
        <v>38864.084306149976</v>
      </c>
      <c r="E394" s="42">
        <v>13718.40590394</v>
      </c>
      <c r="F394" s="42">
        <v>17252.9380317</v>
      </c>
      <c r="G394" s="42">
        <v>35329.552178389989</v>
      </c>
    </row>
    <row r="395" spans="1:7" ht="28.5" x14ac:dyDescent="0.2">
      <c r="A395" s="17" t="s">
        <v>46</v>
      </c>
      <c r="B395" s="40" t="s">
        <v>23</v>
      </c>
      <c r="C395" s="42">
        <v>351372.69815197989</v>
      </c>
      <c r="D395" s="42">
        <v>295932.64206012985</v>
      </c>
      <c r="E395" s="42">
        <v>55440.056091849961</v>
      </c>
      <c r="F395" s="42">
        <v>164425.63846709015</v>
      </c>
      <c r="G395" s="42">
        <v>186947.05968489006</v>
      </c>
    </row>
    <row r="396" spans="1:7" ht="28.5" x14ac:dyDescent="0.2">
      <c r="A396" s="17" t="s">
        <v>46</v>
      </c>
      <c r="B396" s="40" t="s">
        <v>24</v>
      </c>
      <c r="C396" s="42">
        <v>65509.807038269973</v>
      </c>
      <c r="D396" s="42">
        <v>53877.965583269994</v>
      </c>
      <c r="E396" s="42">
        <v>11631.841454999998</v>
      </c>
      <c r="F396" s="42">
        <v>17700.783986980001</v>
      </c>
      <c r="G396" s="42">
        <v>47809.02305128998</v>
      </c>
    </row>
    <row r="397" spans="1:7" ht="42.75" x14ac:dyDescent="0.2">
      <c r="A397" s="17" t="s">
        <v>46</v>
      </c>
      <c r="B397" s="40" t="s">
        <v>25</v>
      </c>
      <c r="C397" s="42">
        <v>3725303.1413587313</v>
      </c>
      <c r="D397" s="42">
        <v>2811616.6067283801</v>
      </c>
      <c r="E397" s="42">
        <v>913686.53463035368</v>
      </c>
      <c r="F397" s="42">
        <v>1058826.7892076096</v>
      </c>
      <c r="G397" s="42">
        <v>2666476.352151149</v>
      </c>
    </row>
    <row r="398" spans="1:7" ht="28.5" x14ac:dyDescent="0.2">
      <c r="A398" s="17" t="s">
        <v>47</v>
      </c>
      <c r="B398" s="40" t="s">
        <v>8</v>
      </c>
      <c r="C398" s="42">
        <v>16593827.084499832</v>
      </c>
      <c r="D398" s="42">
        <v>11313724.116325038</v>
      </c>
      <c r="E398" s="42">
        <v>5280102.9681750229</v>
      </c>
      <c r="F398" s="42">
        <v>8201942.7490987359</v>
      </c>
      <c r="G398" s="42">
        <v>8391884.3354018982</v>
      </c>
    </row>
    <row r="399" spans="1:7" ht="42.75" x14ac:dyDescent="0.2">
      <c r="A399" s="17" t="s">
        <v>47</v>
      </c>
      <c r="B399" s="40" t="s">
        <v>9</v>
      </c>
      <c r="C399" s="42">
        <v>4954501.7649345361</v>
      </c>
      <c r="D399" s="42">
        <v>3222330.1445839754</v>
      </c>
      <c r="E399" s="42">
        <v>1732171.6203505148</v>
      </c>
      <c r="F399" s="42">
        <v>2535875.4630150143</v>
      </c>
      <c r="G399" s="42">
        <v>2418626.3019194803</v>
      </c>
    </row>
    <row r="400" spans="1:7" ht="57" x14ac:dyDescent="0.2">
      <c r="A400" s="17" t="s">
        <v>47</v>
      </c>
      <c r="B400" s="40" t="s">
        <v>10</v>
      </c>
      <c r="C400" s="42">
        <v>11639325.319565438</v>
      </c>
      <c r="D400" s="42">
        <v>8091393.9717417164</v>
      </c>
      <c r="E400" s="42">
        <v>3547931.3478244646</v>
      </c>
      <c r="F400" s="42">
        <v>5666067.2860837206</v>
      </c>
      <c r="G400" s="42">
        <v>5973258.0334823942</v>
      </c>
    </row>
    <row r="401" spans="1:7" ht="42.75" x14ac:dyDescent="0.2">
      <c r="A401" s="17" t="s">
        <v>47</v>
      </c>
      <c r="B401" s="40" t="s">
        <v>11</v>
      </c>
      <c r="C401" s="42">
        <v>8057158.8957718294</v>
      </c>
      <c r="D401" s="42">
        <v>5363828.5781719191</v>
      </c>
      <c r="E401" s="42">
        <v>2693330.3175998447</v>
      </c>
      <c r="F401" s="42">
        <v>4586361.0664967177</v>
      </c>
      <c r="G401" s="42">
        <v>3470797.8292750381</v>
      </c>
    </row>
    <row r="402" spans="1:7" x14ac:dyDescent="0.2">
      <c r="A402" s="17" t="s">
        <v>47</v>
      </c>
      <c r="B402" s="40" t="s">
        <v>12</v>
      </c>
      <c r="C402" s="42">
        <v>7637985.707253933</v>
      </c>
      <c r="D402" s="42">
        <v>5005456.894250121</v>
      </c>
      <c r="E402" s="42">
        <v>2632528.8130037365</v>
      </c>
      <c r="F402" s="42">
        <v>4395385.8727574088</v>
      </c>
      <c r="G402" s="42">
        <v>3242599.8344964096</v>
      </c>
    </row>
    <row r="403" spans="1:7" ht="42.75" x14ac:dyDescent="0.2">
      <c r="A403" s="17" t="s">
        <v>47</v>
      </c>
      <c r="B403" s="40" t="s">
        <v>13</v>
      </c>
      <c r="C403" s="42">
        <v>3154513.174692817</v>
      </c>
      <c r="D403" s="42">
        <v>2546754.4279022026</v>
      </c>
      <c r="E403" s="42">
        <v>607758.7467906219</v>
      </c>
      <c r="F403" s="42">
        <v>2111767.5886491272</v>
      </c>
      <c r="G403" s="42">
        <v>1042745.5860436762</v>
      </c>
    </row>
    <row r="404" spans="1:7" x14ac:dyDescent="0.2">
      <c r="A404" s="17" t="s">
        <v>47</v>
      </c>
      <c r="B404" s="40" t="s">
        <v>14</v>
      </c>
      <c r="C404" s="42">
        <v>1560341.626750581</v>
      </c>
      <c r="D404" s="42">
        <v>963920.49893264403</v>
      </c>
      <c r="E404" s="42">
        <v>596421.1278179331</v>
      </c>
      <c r="F404" s="42">
        <v>915214.63916212495</v>
      </c>
      <c r="G404" s="42">
        <v>645126.98758845124</v>
      </c>
    </row>
    <row r="405" spans="1:7" ht="71.25" x14ac:dyDescent="0.2">
      <c r="A405" s="17" t="s">
        <v>47</v>
      </c>
      <c r="B405" s="40" t="s">
        <v>15</v>
      </c>
      <c r="C405" s="42">
        <v>1272472.7171563273</v>
      </c>
      <c r="D405" s="42">
        <v>807075.89118810918</v>
      </c>
      <c r="E405" s="42">
        <v>465396.82596821396</v>
      </c>
      <c r="F405" s="42">
        <v>695674.47556554957</v>
      </c>
      <c r="G405" s="42">
        <v>576798.24159077066</v>
      </c>
    </row>
    <row r="406" spans="1:7" ht="57" x14ac:dyDescent="0.2">
      <c r="A406" s="17" t="s">
        <v>47</v>
      </c>
      <c r="B406" s="40" t="s">
        <v>16</v>
      </c>
      <c r="C406" s="42">
        <v>287868.9095942502</v>
      </c>
      <c r="D406" s="42">
        <v>156844.60774453264</v>
      </c>
      <c r="E406" s="42">
        <v>131024.30184971825</v>
      </c>
      <c r="F406" s="42">
        <v>219540.16359657</v>
      </c>
      <c r="G406" s="42">
        <v>68328.745997680497</v>
      </c>
    </row>
    <row r="407" spans="1:7" ht="28.5" x14ac:dyDescent="0.2">
      <c r="A407" s="17" t="s">
        <v>47</v>
      </c>
      <c r="B407" s="40" t="s">
        <v>17</v>
      </c>
      <c r="C407" s="42">
        <v>834146.78909216693</v>
      </c>
      <c r="D407" s="42">
        <v>292263.27860303782</v>
      </c>
      <c r="E407" s="42">
        <v>541883.51048912096</v>
      </c>
      <c r="F407" s="42">
        <v>253476.07654117738</v>
      </c>
      <c r="G407" s="42">
        <v>580670.71255098341</v>
      </c>
    </row>
    <row r="408" spans="1:7" ht="28.5" x14ac:dyDescent="0.2">
      <c r="A408" s="17" t="s">
        <v>47</v>
      </c>
      <c r="B408" s="40" t="s">
        <v>18</v>
      </c>
      <c r="C408" s="42">
        <v>2063849.1033676493</v>
      </c>
      <c r="D408" s="42">
        <v>1182647.5808949033</v>
      </c>
      <c r="E408" s="42">
        <v>881201.52247274818</v>
      </c>
      <c r="F408" s="42">
        <v>1097791.2992251392</v>
      </c>
      <c r="G408" s="42">
        <v>966057.80414251913</v>
      </c>
    </row>
    <row r="409" spans="1:7" ht="28.5" x14ac:dyDescent="0.2">
      <c r="A409" s="17" t="s">
        <v>47</v>
      </c>
      <c r="B409" s="40" t="s">
        <v>19</v>
      </c>
      <c r="C409" s="42">
        <v>25135.01335058716</v>
      </c>
      <c r="D409" s="42">
        <v>19871.107917303772</v>
      </c>
      <c r="E409" s="42">
        <v>5263.9054332833803</v>
      </c>
      <c r="F409" s="42">
        <v>17136.269179841624</v>
      </c>
      <c r="G409" s="42">
        <v>7998.7441707455337</v>
      </c>
    </row>
    <row r="410" spans="1:7" x14ac:dyDescent="0.2">
      <c r="A410" s="17" t="s">
        <v>47</v>
      </c>
      <c r="B410" s="40" t="s">
        <v>20</v>
      </c>
      <c r="C410" s="42">
        <v>419173.18851784914</v>
      </c>
      <c r="D410" s="42">
        <v>358371.68392174062</v>
      </c>
      <c r="E410" s="42">
        <v>60801.504596109757</v>
      </c>
      <c r="F410" s="42">
        <v>190975.19373922845</v>
      </c>
      <c r="G410" s="42">
        <v>228197.9947786229</v>
      </c>
    </row>
    <row r="411" spans="1:7" ht="28.5" x14ac:dyDescent="0.2">
      <c r="A411" s="17" t="s">
        <v>47</v>
      </c>
      <c r="B411" s="40" t="s">
        <v>21</v>
      </c>
      <c r="C411" s="42">
        <v>362204.39893570059</v>
      </c>
      <c r="D411" s="42">
        <v>314417.08596657473</v>
      </c>
      <c r="E411" s="42">
        <v>47787.312969126717</v>
      </c>
      <c r="F411" s="42">
        <v>168605.055881935</v>
      </c>
      <c r="G411" s="42">
        <v>193599.34305376731</v>
      </c>
    </row>
    <row r="412" spans="1:7" ht="28.5" x14ac:dyDescent="0.2">
      <c r="A412" s="17" t="s">
        <v>47</v>
      </c>
      <c r="B412" s="40" t="s">
        <v>22</v>
      </c>
      <c r="C412" s="42">
        <v>56968.789582148944</v>
      </c>
      <c r="D412" s="42">
        <v>43954.597955165969</v>
      </c>
      <c r="E412" s="42">
        <v>13014.191626982974</v>
      </c>
      <c r="F412" s="42">
        <v>22370.137857293645</v>
      </c>
      <c r="G412" s="42">
        <v>34598.651724855299</v>
      </c>
    </row>
    <row r="413" spans="1:7" ht="28.5" x14ac:dyDescent="0.2">
      <c r="A413" s="17" t="s">
        <v>47</v>
      </c>
      <c r="B413" s="40" t="s">
        <v>23</v>
      </c>
      <c r="C413" s="42">
        <v>323492.69069049228</v>
      </c>
      <c r="D413" s="42">
        <v>280552.45616871567</v>
      </c>
      <c r="E413" s="42">
        <v>42940.234521777646</v>
      </c>
      <c r="F413" s="42">
        <v>163285.54835551832</v>
      </c>
      <c r="G413" s="42">
        <v>160207.14233497516</v>
      </c>
    </row>
    <row r="414" spans="1:7" ht="28.5" x14ac:dyDescent="0.2">
      <c r="A414" s="17" t="s">
        <v>47</v>
      </c>
      <c r="B414" s="40" t="s">
        <v>24</v>
      </c>
      <c r="C414" s="42">
        <v>95680.497827357787</v>
      </c>
      <c r="D414" s="42">
        <v>77819.227753025756</v>
      </c>
      <c r="E414" s="42">
        <v>17861.270074332086</v>
      </c>
      <c r="F414" s="42">
        <v>27689.64538371026</v>
      </c>
      <c r="G414" s="42">
        <v>67990.852443647469</v>
      </c>
    </row>
    <row r="415" spans="1:7" ht="42.75" x14ac:dyDescent="0.2">
      <c r="A415" s="17" t="s">
        <v>47</v>
      </c>
      <c r="B415" s="40" t="s">
        <v>25</v>
      </c>
      <c r="C415" s="42">
        <v>3582166.4237942644</v>
      </c>
      <c r="D415" s="42">
        <v>2727565.3935696729</v>
      </c>
      <c r="E415" s="42">
        <v>854601.03022458311</v>
      </c>
      <c r="F415" s="42">
        <v>1079706.21958692</v>
      </c>
      <c r="G415" s="42">
        <v>2502460.2042073496</v>
      </c>
    </row>
    <row r="416" spans="1:7" ht="28.5" x14ac:dyDescent="0.2">
      <c r="A416" s="17" t="s">
        <v>48</v>
      </c>
      <c r="B416" s="40" t="s">
        <v>8</v>
      </c>
      <c r="C416" s="42">
        <v>16714929.00004339</v>
      </c>
      <c r="D416" s="42">
        <v>11366255.218909344</v>
      </c>
      <c r="E416" s="42">
        <v>5348673.781134123</v>
      </c>
      <c r="F416" s="42">
        <v>8242666.1141869733</v>
      </c>
      <c r="G416" s="42">
        <v>8472262.8858564384</v>
      </c>
    </row>
    <row r="417" spans="1:7" ht="42.75" x14ac:dyDescent="0.2">
      <c r="A417" s="17" t="s">
        <v>48</v>
      </c>
      <c r="B417" s="40" t="s">
        <v>9</v>
      </c>
      <c r="C417" s="42">
        <v>5018797.9047147408</v>
      </c>
      <c r="D417" s="42">
        <v>3223677.7613253179</v>
      </c>
      <c r="E417" s="42">
        <v>1795120.1433895209</v>
      </c>
      <c r="F417" s="42">
        <v>2556802.5104647093</v>
      </c>
      <c r="G417" s="42">
        <v>2461995.3942500409</v>
      </c>
    </row>
    <row r="418" spans="1:7" ht="57" x14ac:dyDescent="0.2">
      <c r="A418" s="17" t="s">
        <v>48</v>
      </c>
      <c r="B418" s="40" t="s">
        <v>10</v>
      </c>
      <c r="C418" s="42">
        <v>11696131.095329154</v>
      </c>
      <c r="D418" s="42">
        <v>8142577.4575837841</v>
      </c>
      <c r="E418" s="42">
        <v>3553553.6377447927</v>
      </c>
      <c r="F418" s="42">
        <v>5685863.6037220489</v>
      </c>
      <c r="G418" s="42">
        <v>6010267.4916063193</v>
      </c>
    </row>
    <row r="419" spans="1:7" ht="42.75" x14ac:dyDescent="0.2">
      <c r="A419" s="17" t="s">
        <v>48</v>
      </c>
      <c r="B419" s="40" t="s">
        <v>11</v>
      </c>
      <c r="C419" s="42">
        <v>7874020.8771941084</v>
      </c>
      <c r="D419" s="42">
        <v>5318281.3386596525</v>
      </c>
      <c r="E419" s="42">
        <v>2555739.5385342981</v>
      </c>
      <c r="F419" s="42">
        <v>4581100.4299585484</v>
      </c>
      <c r="G419" s="42">
        <v>3292920.4472355517</v>
      </c>
    </row>
    <row r="420" spans="1:7" x14ac:dyDescent="0.2">
      <c r="A420" s="17" t="s">
        <v>48</v>
      </c>
      <c r="B420" s="40" t="s">
        <v>12</v>
      </c>
      <c r="C420" s="42">
        <v>7463579.4329593582</v>
      </c>
      <c r="D420" s="42">
        <v>4971669.3045222377</v>
      </c>
      <c r="E420" s="42">
        <v>2491910.1284369989</v>
      </c>
      <c r="F420" s="42">
        <v>4374323.1606481662</v>
      </c>
      <c r="G420" s="42">
        <v>3089256.2723111995</v>
      </c>
    </row>
    <row r="421" spans="1:7" ht="42.75" x14ac:dyDescent="0.2">
      <c r="A421" s="17" t="s">
        <v>48</v>
      </c>
      <c r="B421" s="40" t="s">
        <v>13</v>
      </c>
      <c r="C421" s="42">
        <v>3243293.4589117728</v>
      </c>
      <c r="D421" s="42">
        <v>2533751.4385288209</v>
      </c>
      <c r="E421" s="42">
        <v>709542.02038297278</v>
      </c>
      <c r="F421" s="42">
        <v>2194303.5022666194</v>
      </c>
      <c r="G421" s="42">
        <v>1048989.9566451372</v>
      </c>
    </row>
    <row r="422" spans="1:7" x14ac:dyDescent="0.2">
      <c r="A422" s="17" t="s">
        <v>48</v>
      </c>
      <c r="B422" s="40" t="s">
        <v>14</v>
      </c>
      <c r="C422" s="42">
        <v>1564825.1867379942</v>
      </c>
      <c r="D422" s="42">
        <v>1001485.4416302363</v>
      </c>
      <c r="E422" s="42">
        <v>563339.74510776484</v>
      </c>
      <c r="F422" s="42">
        <v>935989.04822341015</v>
      </c>
      <c r="G422" s="42">
        <v>628836.13851459266</v>
      </c>
    </row>
    <row r="423" spans="1:7" ht="71.25" x14ac:dyDescent="0.2">
      <c r="A423" s="17" t="s">
        <v>48</v>
      </c>
      <c r="B423" s="40" t="s">
        <v>15</v>
      </c>
      <c r="C423" s="42">
        <v>1253263.687974418</v>
      </c>
      <c r="D423" s="42">
        <v>807183.52637031884</v>
      </c>
      <c r="E423" s="42">
        <v>446080.16160408937</v>
      </c>
      <c r="F423" s="42">
        <v>698931.75811521115</v>
      </c>
      <c r="G423" s="42">
        <v>554331.92985919549</v>
      </c>
    </row>
    <row r="424" spans="1:7" ht="57" x14ac:dyDescent="0.2">
      <c r="A424" s="17" t="s">
        <v>48</v>
      </c>
      <c r="B424" s="40" t="s">
        <v>16</v>
      </c>
      <c r="C424" s="42">
        <v>311561.4987635921</v>
      </c>
      <c r="D424" s="42">
        <v>194301.91525991636</v>
      </c>
      <c r="E424" s="42">
        <v>117259.58350367568</v>
      </c>
      <c r="F424" s="42">
        <v>237057.29010819169</v>
      </c>
      <c r="G424" s="42">
        <v>74504.208655399445</v>
      </c>
    </row>
    <row r="425" spans="1:7" ht="28.5" x14ac:dyDescent="0.2">
      <c r="A425" s="17" t="s">
        <v>48</v>
      </c>
      <c r="B425" s="40" t="s">
        <v>17</v>
      </c>
      <c r="C425" s="42">
        <v>660893.28651399876</v>
      </c>
      <c r="D425" s="42">
        <v>258944.68635459285</v>
      </c>
      <c r="E425" s="42">
        <v>401948.60015940532</v>
      </c>
      <c r="F425" s="42">
        <v>191973.09177470612</v>
      </c>
      <c r="G425" s="42">
        <v>468920.19473929261</v>
      </c>
    </row>
    <row r="426" spans="1:7" ht="28.5" x14ac:dyDescent="0.2">
      <c r="A426" s="17" t="s">
        <v>48</v>
      </c>
      <c r="B426" s="40" t="s">
        <v>18</v>
      </c>
      <c r="C426" s="42">
        <v>1978070.5087573247</v>
      </c>
      <c r="D426" s="42">
        <v>1163989.6838633236</v>
      </c>
      <c r="E426" s="42">
        <v>814080.82489403838</v>
      </c>
      <c r="F426" s="42">
        <v>1042371.6117597554</v>
      </c>
      <c r="G426" s="42">
        <v>935698.89699760173</v>
      </c>
    </row>
    <row r="427" spans="1:7" ht="28.5" x14ac:dyDescent="0.2">
      <c r="A427" s="17" t="s">
        <v>48</v>
      </c>
      <c r="B427" s="40" t="s">
        <v>19</v>
      </c>
      <c r="C427" s="42">
        <v>16496.992038280321</v>
      </c>
      <c r="D427" s="42">
        <v>13498.054145326938</v>
      </c>
      <c r="E427" s="42">
        <v>2998.9378929533859</v>
      </c>
      <c r="F427" s="42">
        <v>9685.9066236898234</v>
      </c>
      <c r="G427" s="42">
        <v>6811.0854145905032</v>
      </c>
    </row>
    <row r="428" spans="1:7" x14ac:dyDescent="0.2">
      <c r="A428" s="17" t="s">
        <v>48</v>
      </c>
      <c r="B428" s="40" t="s">
        <v>20</v>
      </c>
      <c r="C428" s="42">
        <v>410441.44423472625</v>
      </c>
      <c r="D428" s="42">
        <v>346612.03413741535</v>
      </c>
      <c r="E428" s="42">
        <v>63829.410097311578</v>
      </c>
      <c r="F428" s="42">
        <v>206777.26931037885</v>
      </c>
      <c r="G428" s="42">
        <v>203664.17492435023</v>
      </c>
    </row>
    <row r="429" spans="1:7" ht="28.5" x14ac:dyDescent="0.2">
      <c r="A429" s="17" t="s">
        <v>48</v>
      </c>
      <c r="B429" s="40" t="s">
        <v>21</v>
      </c>
      <c r="C429" s="42">
        <v>321581.55504998518</v>
      </c>
      <c r="D429" s="42">
        <v>280151.70120374777</v>
      </c>
      <c r="E429" s="42">
        <v>41429.853846238802</v>
      </c>
      <c r="F429" s="42">
        <v>162054.05971097155</v>
      </c>
      <c r="G429" s="42">
        <v>159527.49533901602</v>
      </c>
    </row>
    <row r="430" spans="1:7" ht="28.5" x14ac:dyDescent="0.2">
      <c r="A430" s="17" t="s">
        <v>48</v>
      </c>
      <c r="B430" s="40" t="s">
        <v>22</v>
      </c>
      <c r="C430" s="42">
        <v>88859.889184741158</v>
      </c>
      <c r="D430" s="42">
        <v>66460.332933668527</v>
      </c>
      <c r="E430" s="42">
        <v>22399.556251072747</v>
      </c>
      <c r="F430" s="42">
        <v>44723.209599407055</v>
      </c>
      <c r="G430" s="42">
        <v>44136.679585334183</v>
      </c>
    </row>
    <row r="431" spans="1:7" ht="28.5" x14ac:dyDescent="0.2">
      <c r="A431" s="17" t="s">
        <v>48</v>
      </c>
      <c r="B431" s="40" t="s">
        <v>23</v>
      </c>
      <c r="C431" s="42">
        <v>298297.68375349627</v>
      </c>
      <c r="D431" s="42">
        <v>257529.89623884996</v>
      </c>
      <c r="E431" s="42">
        <v>40767.787514648109</v>
      </c>
      <c r="F431" s="42">
        <v>158132.75495726554</v>
      </c>
      <c r="G431" s="42">
        <v>140164.92879623239</v>
      </c>
    </row>
    <row r="432" spans="1:7" ht="28.5" x14ac:dyDescent="0.2">
      <c r="A432" s="17" t="s">
        <v>48</v>
      </c>
      <c r="B432" s="40" t="s">
        <v>24</v>
      </c>
      <c r="C432" s="42">
        <v>112143.76048123052</v>
      </c>
      <c r="D432" s="42">
        <v>89082.137898567104</v>
      </c>
      <c r="E432" s="42">
        <v>23061.622582663455</v>
      </c>
      <c r="F432" s="42">
        <v>48644.514353113082</v>
      </c>
      <c r="G432" s="42">
        <v>63499.246128117469</v>
      </c>
    </row>
    <row r="433" spans="1:7" ht="42.75" x14ac:dyDescent="0.2">
      <c r="A433" s="17" t="s">
        <v>48</v>
      </c>
      <c r="B433" s="40" t="s">
        <v>25</v>
      </c>
      <c r="C433" s="42">
        <v>3822110.2181344791</v>
      </c>
      <c r="D433" s="42">
        <v>2824296.1189240199</v>
      </c>
      <c r="E433" s="42">
        <v>997814.09921042772</v>
      </c>
      <c r="F433" s="42">
        <v>1104763.1737636621</v>
      </c>
      <c r="G433" s="42">
        <v>2717347.0443707886</v>
      </c>
    </row>
    <row r="434" spans="1:7" ht="28.5" x14ac:dyDescent="0.2">
      <c r="A434" s="17" t="s">
        <v>49</v>
      </c>
      <c r="B434" s="40" t="s">
        <v>8</v>
      </c>
      <c r="C434" s="42">
        <v>16738419.518120673</v>
      </c>
      <c r="D434" s="42">
        <v>11381745.368854139</v>
      </c>
      <c r="E434" s="42">
        <v>5356674.1492664944</v>
      </c>
      <c r="F434" s="42">
        <v>8267897.9854672877</v>
      </c>
      <c r="G434" s="42">
        <v>8470521.5326535348</v>
      </c>
    </row>
    <row r="435" spans="1:7" ht="42.75" x14ac:dyDescent="0.2">
      <c r="A435" s="17" t="s">
        <v>49</v>
      </c>
      <c r="B435" s="40" t="s">
        <v>9</v>
      </c>
      <c r="C435" s="42">
        <v>5011969.5868079634</v>
      </c>
      <c r="D435" s="42">
        <v>3222137.7300125742</v>
      </c>
      <c r="E435" s="42">
        <v>1789831.8567954034</v>
      </c>
      <c r="F435" s="42">
        <v>2578942.2011360256</v>
      </c>
      <c r="G435" s="42">
        <v>2433027.3856719541</v>
      </c>
    </row>
    <row r="436" spans="1:7" ht="57" x14ac:dyDescent="0.2">
      <c r="A436" s="17" t="s">
        <v>49</v>
      </c>
      <c r="B436" s="40" t="s">
        <v>10</v>
      </c>
      <c r="C436" s="42">
        <v>11726449.931312677</v>
      </c>
      <c r="D436" s="42">
        <v>8159607.6388415247</v>
      </c>
      <c r="E436" s="42">
        <v>3566842.292471081</v>
      </c>
      <c r="F436" s="42">
        <v>5688955.7843309883</v>
      </c>
      <c r="G436" s="42">
        <v>6037494.1469814451</v>
      </c>
    </row>
    <row r="437" spans="1:7" ht="42.75" x14ac:dyDescent="0.2">
      <c r="A437" s="17" t="s">
        <v>49</v>
      </c>
      <c r="B437" s="40" t="s">
        <v>11</v>
      </c>
      <c r="C437" s="42">
        <v>8084382.2337440606</v>
      </c>
      <c r="D437" s="42">
        <v>5350429.0414251629</v>
      </c>
      <c r="E437" s="42">
        <v>2733953.1923186523</v>
      </c>
      <c r="F437" s="42">
        <v>4610723.7772459956</v>
      </c>
      <c r="G437" s="42">
        <v>3473658.4564977554</v>
      </c>
    </row>
    <row r="438" spans="1:7" x14ac:dyDescent="0.2">
      <c r="A438" s="17" t="s">
        <v>49</v>
      </c>
      <c r="B438" s="40" t="s">
        <v>12</v>
      </c>
      <c r="C438" s="42">
        <v>7728968.4642137336</v>
      </c>
      <c r="D438" s="42">
        <v>5048481.5252624135</v>
      </c>
      <c r="E438" s="42">
        <v>2680486.9389510956</v>
      </c>
      <c r="F438" s="42">
        <v>4445575.7803591657</v>
      </c>
      <c r="G438" s="42">
        <v>3283392.6838543634</v>
      </c>
    </row>
    <row r="439" spans="1:7" ht="42.75" x14ac:dyDescent="0.2">
      <c r="A439" s="17" t="s">
        <v>49</v>
      </c>
      <c r="B439" s="40" t="s">
        <v>13</v>
      </c>
      <c r="C439" s="42">
        <v>3112953.4742493876</v>
      </c>
      <c r="D439" s="42">
        <v>2530096.1232452523</v>
      </c>
      <c r="E439" s="42">
        <v>582857.35100415477</v>
      </c>
      <c r="F439" s="42">
        <v>2089041.6730140473</v>
      </c>
      <c r="G439" s="42">
        <v>1023911.8012353609</v>
      </c>
    </row>
    <row r="440" spans="1:7" x14ac:dyDescent="0.2">
      <c r="A440" s="17" t="s">
        <v>49</v>
      </c>
      <c r="B440" s="40" t="s">
        <v>14</v>
      </c>
      <c r="C440" s="42">
        <v>1726029.6134354807</v>
      </c>
      <c r="D440" s="42">
        <v>1119135.1305416937</v>
      </c>
      <c r="E440" s="42">
        <v>606894.48289380397</v>
      </c>
      <c r="F440" s="42">
        <v>1046955.1373080442</v>
      </c>
      <c r="G440" s="42">
        <v>679074.47612745769</v>
      </c>
    </row>
    <row r="441" spans="1:7" ht="71.25" x14ac:dyDescent="0.2">
      <c r="A441" s="17" t="s">
        <v>49</v>
      </c>
      <c r="B441" s="40" t="s">
        <v>15</v>
      </c>
      <c r="C441" s="42">
        <v>1400549.2617031806</v>
      </c>
      <c r="D441" s="42">
        <v>920861.92181001441</v>
      </c>
      <c r="E441" s="42">
        <v>479687.33989317651</v>
      </c>
      <c r="F441" s="42">
        <v>793574.33548840648</v>
      </c>
      <c r="G441" s="42">
        <v>606974.92621478427</v>
      </c>
    </row>
    <row r="442" spans="1:7" ht="57" x14ac:dyDescent="0.2">
      <c r="A442" s="17" t="s">
        <v>49</v>
      </c>
      <c r="B442" s="40" t="s">
        <v>16</v>
      </c>
      <c r="C442" s="42">
        <v>325480.35173231165</v>
      </c>
      <c r="D442" s="42">
        <v>198273.20873168611</v>
      </c>
      <c r="E442" s="42">
        <v>127207.14300062595</v>
      </c>
      <c r="F442" s="42">
        <v>253380.80181963879</v>
      </c>
      <c r="G442" s="42">
        <v>72099.549912672941</v>
      </c>
    </row>
    <row r="443" spans="1:7" ht="28.5" x14ac:dyDescent="0.2">
      <c r="A443" s="17" t="s">
        <v>49</v>
      </c>
      <c r="B443" s="40" t="s">
        <v>17</v>
      </c>
      <c r="C443" s="42">
        <v>879800.79503939243</v>
      </c>
      <c r="D443" s="42">
        <v>289531.90728423384</v>
      </c>
      <c r="E443" s="42">
        <v>590268.88775515859</v>
      </c>
      <c r="F443" s="42">
        <v>250918.47141001569</v>
      </c>
      <c r="G443" s="42">
        <v>628882.32362937683</v>
      </c>
    </row>
    <row r="444" spans="1:7" ht="28.5" x14ac:dyDescent="0.2">
      <c r="A444" s="17" t="s">
        <v>49</v>
      </c>
      <c r="B444" s="40" t="s">
        <v>18</v>
      </c>
      <c r="C444" s="42">
        <v>1994536.5351794981</v>
      </c>
      <c r="D444" s="42">
        <v>1095419.8506203131</v>
      </c>
      <c r="E444" s="42">
        <v>899116.68455917225</v>
      </c>
      <c r="F444" s="42">
        <v>1047769.8584455438</v>
      </c>
      <c r="G444" s="42">
        <v>946766.67673394457</v>
      </c>
    </row>
    <row r="445" spans="1:7" ht="28.5" x14ac:dyDescent="0.2">
      <c r="A445" s="17" t="s">
        <v>49</v>
      </c>
      <c r="B445" s="40" t="s">
        <v>19</v>
      </c>
      <c r="C445" s="42">
        <v>15648.046309860454</v>
      </c>
      <c r="D445" s="42">
        <v>14298.513571008998</v>
      </c>
      <c r="E445" s="42">
        <v>1349.5327388514536</v>
      </c>
      <c r="F445" s="42">
        <v>10890.640181601289</v>
      </c>
      <c r="G445" s="42">
        <v>4757.4061282591665</v>
      </c>
    </row>
    <row r="446" spans="1:7" x14ac:dyDescent="0.2">
      <c r="A446" s="17" t="s">
        <v>49</v>
      </c>
      <c r="B446" s="40" t="s">
        <v>20</v>
      </c>
      <c r="C446" s="42">
        <v>355413.76953027357</v>
      </c>
      <c r="D446" s="42">
        <v>301947.51616271754</v>
      </c>
      <c r="E446" s="42">
        <v>53466.253367555793</v>
      </c>
      <c r="F446" s="42">
        <v>165147.9968868657</v>
      </c>
      <c r="G446" s="42">
        <v>190265.77264340763</v>
      </c>
    </row>
    <row r="447" spans="1:7" ht="28.5" x14ac:dyDescent="0.2">
      <c r="A447" s="17" t="s">
        <v>49</v>
      </c>
      <c r="B447" s="40" t="s">
        <v>21</v>
      </c>
      <c r="C447" s="42">
        <v>314283.29532543186</v>
      </c>
      <c r="D447" s="42">
        <v>270633.80117042409</v>
      </c>
      <c r="E447" s="42">
        <v>43649.494155008048</v>
      </c>
      <c r="F447" s="42">
        <v>150483.60161812429</v>
      </c>
      <c r="G447" s="42">
        <v>163799.69370730766</v>
      </c>
    </row>
    <row r="448" spans="1:7" ht="28.5" x14ac:dyDescent="0.2">
      <c r="A448" s="17" t="s">
        <v>49</v>
      </c>
      <c r="B448" s="40" t="s">
        <v>22</v>
      </c>
      <c r="C448" s="42">
        <v>41130.474204841405</v>
      </c>
      <c r="D448" s="42">
        <v>31313.714992293677</v>
      </c>
      <c r="E448" s="42">
        <v>9816.7592125477458</v>
      </c>
      <c r="F448" s="42">
        <v>14664.395268741449</v>
      </c>
      <c r="G448" s="42">
        <v>26466.078936099988</v>
      </c>
    </row>
    <row r="449" spans="1:7" ht="28.5" x14ac:dyDescent="0.2">
      <c r="A449" s="17" t="s">
        <v>49</v>
      </c>
      <c r="B449" s="40" t="s">
        <v>23</v>
      </c>
      <c r="C449" s="42">
        <v>277646.14624821034</v>
      </c>
      <c r="D449" s="42">
        <v>242088.8644845298</v>
      </c>
      <c r="E449" s="42">
        <v>35557.281763680876</v>
      </c>
      <c r="F449" s="42">
        <v>135299.41228242835</v>
      </c>
      <c r="G449" s="42">
        <v>142346.73396578198</v>
      </c>
    </row>
    <row r="450" spans="1:7" ht="28.5" x14ac:dyDescent="0.2">
      <c r="A450" s="17" t="s">
        <v>49</v>
      </c>
      <c r="B450" s="40" t="s">
        <v>24</v>
      </c>
      <c r="C450" s="42">
        <v>77767.623282063083</v>
      </c>
      <c r="D450" s="42">
        <v>59858.65167818818</v>
      </c>
      <c r="E450" s="42">
        <v>17908.971603874921</v>
      </c>
      <c r="F450" s="42">
        <v>29848.58460443735</v>
      </c>
      <c r="G450" s="42">
        <v>47919.038677625693</v>
      </c>
    </row>
    <row r="451" spans="1:7" ht="42.75" x14ac:dyDescent="0.2">
      <c r="A451" s="17" t="s">
        <v>49</v>
      </c>
      <c r="B451" s="40" t="s">
        <v>25</v>
      </c>
      <c r="C451" s="42">
        <v>3642067.6975686308</v>
      </c>
      <c r="D451" s="42">
        <v>2809178.5974161616</v>
      </c>
      <c r="E451" s="42">
        <v>832889.10015249893</v>
      </c>
      <c r="F451" s="42">
        <v>1078232.0070849732</v>
      </c>
      <c r="G451" s="42">
        <v>2563835.6904836823</v>
      </c>
    </row>
    <row r="452" spans="1:7" ht="28.5" x14ac:dyDescent="0.2">
      <c r="A452" s="17" t="s">
        <v>50</v>
      </c>
      <c r="B452" s="40" t="s">
        <v>51</v>
      </c>
      <c r="C452" s="42">
        <v>16746086.970294548</v>
      </c>
      <c r="D452" s="42">
        <v>11385717.203339133</v>
      </c>
      <c r="E452" s="42">
        <v>5360369.7669553729</v>
      </c>
      <c r="F452" s="42">
        <v>8265825.69242654</v>
      </c>
      <c r="G452" s="42">
        <v>8480261.2778685745</v>
      </c>
    </row>
    <row r="453" spans="1:7" ht="42.75" x14ac:dyDescent="0.2">
      <c r="A453" s="17" t="s">
        <v>50</v>
      </c>
      <c r="B453" s="40" t="s">
        <v>9</v>
      </c>
      <c r="C453" s="42">
        <v>4889667.2121810429</v>
      </c>
      <c r="D453" s="42">
        <v>3109207.3394805021</v>
      </c>
      <c r="E453" s="42">
        <v>1780459.8727003874</v>
      </c>
      <c r="F453" s="42">
        <v>2501703.0001563053</v>
      </c>
      <c r="G453" s="42">
        <v>2387964.2120245937</v>
      </c>
    </row>
    <row r="454" spans="1:7" ht="57" x14ac:dyDescent="0.2">
      <c r="A454" s="17" t="s">
        <v>50</v>
      </c>
      <c r="B454" s="40" t="s">
        <v>10</v>
      </c>
      <c r="C454" s="42">
        <v>11856419.758113448</v>
      </c>
      <c r="D454" s="42">
        <v>8276509.8638589289</v>
      </c>
      <c r="E454" s="42">
        <v>3579909.8942544665</v>
      </c>
      <c r="F454" s="42">
        <v>5764122.6922699222</v>
      </c>
      <c r="G454" s="42">
        <v>6092297.0658437507</v>
      </c>
    </row>
    <row r="455" spans="1:7" ht="42.75" x14ac:dyDescent="0.2">
      <c r="A455" s="17" t="s">
        <v>50</v>
      </c>
      <c r="B455" s="40" t="s">
        <v>11</v>
      </c>
      <c r="C455" s="42">
        <v>8147563.7830861807</v>
      </c>
      <c r="D455" s="42">
        <v>5439733.2967759082</v>
      </c>
      <c r="E455" s="42">
        <v>2707830.4863099228</v>
      </c>
      <c r="F455" s="42">
        <v>4663204.3478927137</v>
      </c>
      <c r="G455" s="42">
        <v>3484359.435193093</v>
      </c>
    </row>
    <row r="456" spans="1:7" x14ac:dyDescent="0.2">
      <c r="A456" s="17" t="s">
        <v>50</v>
      </c>
      <c r="B456" s="40" t="s">
        <v>12</v>
      </c>
      <c r="C456" s="42">
        <v>7781560.2377057578</v>
      </c>
      <c r="D456" s="42">
        <v>5125445.9109399552</v>
      </c>
      <c r="E456" s="42">
        <v>2656114.3267654539</v>
      </c>
      <c r="F456" s="42">
        <v>4501383.5177509217</v>
      </c>
      <c r="G456" s="42">
        <v>3280176.7199544329</v>
      </c>
    </row>
    <row r="457" spans="1:7" ht="42.75" x14ac:dyDescent="0.2">
      <c r="A457" s="17" t="s">
        <v>50</v>
      </c>
      <c r="B457" s="40" t="s">
        <v>13</v>
      </c>
      <c r="C457" s="42">
        <v>3267363.1163536571</v>
      </c>
      <c r="D457" s="42">
        <v>2664343.6057504928</v>
      </c>
      <c r="E457" s="42">
        <v>603019.51060319471</v>
      </c>
      <c r="F457" s="42">
        <v>2190224.0721484898</v>
      </c>
      <c r="G457" s="42">
        <v>1077139.0442052225</v>
      </c>
    </row>
    <row r="458" spans="1:7" x14ac:dyDescent="0.2">
      <c r="A458" s="17" t="s">
        <v>50</v>
      </c>
      <c r="B458" s="40" t="s">
        <v>14</v>
      </c>
      <c r="C458" s="42">
        <v>1668576.9862833766</v>
      </c>
      <c r="D458" s="42">
        <v>1039886.0143335357</v>
      </c>
      <c r="E458" s="42">
        <v>628690.97194983612</v>
      </c>
      <c r="F458" s="42">
        <v>1003556.1534190119</v>
      </c>
      <c r="G458" s="42">
        <v>665020.83286435739</v>
      </c>
    </row>
    <row r="459" spans="1:7" ht="71.25" x14ac:dyDescent="0.2">
      <c r="A459" s="17" t="s">
        <v>50</v>
      </c>
      <c r="B459" s="40" t="s">
        <v>15</v>
      </c>
      <c r="C459" s="42">
        <v>1322183.8597191426</v>
      </c>
      <c r="D459" s="42">
        <v>840336.71810507029</v>
      </c>
      <c r="E459" s="42">
        <v>481847.14161406714</v>
      </c>
      <c r="F459" s="42">
        <v>731628.07022328523</v>
      </c>
      <c r="G459" s="42">
        <v>590555.78949585278</v>
      </c>
    </row>
    <row r="460" spans="1:7" ht="57" x14ac:dyDescent="0.2">
      <c r="A460" s="17" t="s">
        <v>50</v>
      </c>
      <c r="B460" s="40" t="s">
        <v>16</v>
      </c>
      <c r="C460" s="42">
        <v>346393.12656423205</v>
      </c>
      <c r="D460" s="42">
        <v>199549.29622846449</v>
      </c>
      <c r="E460" s="42">
        <v>146843.83033576826</v>
      </c>
      <c r="F460" s="42">
        <v>271928.0831957279</v>
      </c>
      <c r="G460" s="42">
        <v>74465.043368504572</v>
      </c>
    </row>
    <row r="461" spans="1:7" ht="28.5" x14ac:dyDescent="0.2">
      <c r="A461" s="17" t="s">
        <v>50</v>
      </c>
      <c r="B461" s="40" t="s">
        <v>17</v>
      </c>
      <c r="C461" s="42">
        <v>828058.92070138454</v>
      </c>
      <c r="D461" s="42">
        <v>274949.98343086202</v>
      </c>
      <c r="E461" s="42">
        <v>553108.93727051374</v>
      </c>
      <c r="F461" s="42">
        <v>252894.00486796236</v>
      </c>
      <c r="G461" s="42">
        <v>575164.91583341628</v>
      </c>
    </row>
    <row r="462" spans="1:7" ht="28.5" x14ac:dyDescent="0.2">
      <c r="A462" s="17" t="s">
        <v>50</v>
      </c>
      <c r="B462" s="40" t="s">
        <v>18</v>
      </c>
      <c r="C462" s="42">
        <v>1978784.2804327896</v>
      </c>
      <c r="D462" s="42">
        <v>1109977.4833381332</v>
      </c>
      <c r="E462" s="42">
        <v>868806.79709467071</v>
      </c>
      <c r="F462" s="42">
        <v>1030966.5075449754</v>
      </c>
      <c r="G462" s="42">
        <v>947817.77288782981</v>
      </c>
    </row>
    <row r="463" spans="1:7" ht="28.5" x14ac:dyDescent="0.2">
      <c r="A463" s="17" t="s">
        <v>50</v>
      </c>
      <c r="B463" s="40" t="s">
        <v>19</v>
      </c>
      <c r="C463" s="42">
        <v>38776.933934195302</v>
      </c>
      <c r="D463" s="42">
        <v>36288.824086887398</v>
      </c>
      <c r="E463" s="42">
        <v>2488.1098473078973</v>
      </c>
      <c r="F463" s="42">
        <v>23742.779770512279</v>
      </c>
      <c r="G463" s="42">
        <v>15034.154163683001</v>
      </c>
    </row>
    <row r="464" spans="1:7" x14ac:dyDescent="0.2">
      <c r="A464" s="17" t="s">
        <v>50</v>
      </c>
      <c r="B464" s="40" t="s">
        <v>20</v>
      </c>
      <c r="C464" s="42">
        <v>366003.5453804555</v>
      </c>
      <c r="D464" s="42">
        <v>314287.38583599991</v>
      </c>
      <c r="E464" s="42">
        <v>51716.159544456088</v>
      </c>
      <c r="F464" s="42">
        <v>161820.83014178299</v>
      </c>
      <c r="G464" s="42">
        <v>204182.71523867382</v>
      </c>
    </row>
    <row r="465" spans="1:7" ht="28.5" x14ac:dyDescent="0.2">
      <c r="A465" s="17" t="s">
        <v>50</v>
      </c>
      <c r="B465" s="40" t="s">
        <v>21</v>
      </c>
      <c r="C465" s="42">
        <v>322247.24980648083</v>
      </c>
      <c r="D465" s="42">
        <v>276378.04886061855</v>
      </c>
      <c r="E465" s="42">
        <v>45869.200945863005</v>
      </c>
      <c r="F465" s="42">
        <v>143914.63778857273</v>
      </c>
      <c r="G465" s="42">
        <v>178332.61201790892</v>
      </c>
    </row>
    <row r="466" spans="1:7" ht="28.5" x14ac:dyDescent="0.2">
      <c r="A466" s="17" t="s">
        <v>50</v>
      </c>
      <c r="B466" s="40" t="s">
        <v>22</v>
      </c>
      <c r="C466" s="42">
        <v>43756.295573975127</v>
      </c>
      <c r="D466" s="42">
        <v>37909.336975382015</v>
      </c>
      <c r="E466" s="42">
        <v>5846.9585985930999</v>
      </c>
      <c r="F466" s="42">
        <v>17906.192353210292</v>
      </c>
      <c r="G466" s="42">
        <v>25850.10322076481</v>
      </c>
    </row>
    <row r="467" spans="1:7" ht="28.5" x14ac:dyDescent="0.2">
      <c r="A467" s="17" t="s">
        <v>50</v>
      </c>
      <c r="B467" s="40" t="s">
        <v>23</v>
      </c>
      <c r="C467" s="42">
        <v>272683.7645372015</v>
      </c>
      <c r="D467" s="42">
        <v>239357.05174804613</v>
      </c>
      <c r="E467" s="42">
        <v>33326.712789155339</v>
      </c>
      <c r="F467" s="42">
        <v>130111.1467779603</v>
      </c>
      <c r="G467" s="42">
        <v>142572.61775924146</v>
      </c>
    </row>
    <row r="468" spans="1:7" ht="28.5" x14ac:dyDescent="0.2">
      <c r="A468" s="17" t="s">
        <v>50</v>
      </c>
      <c r="B468" s="40" t="s">
        <v>24</v>
      </c>
      <c r="C468" s="42">
        <v>93319.780843255241</v>
      </c>
      <c r="D468" s="42">
        <v>74930.334087954441</v>
      </c>
      <c r="E468" s="42">
        <v>18389.446755300771</v>
      </c>
      <c r="F468" s="42">
        <v>31709.683363823013</v>
      </c>
      <c r="G468" s="42">
        <v>61610.097479432188</v>
      </c>
    </row>
    <row r="469" spans="1:7" ht="42.75" x14ac:dyDescent="0.2">
      <c r="A469" s="17" t="s">
        <v>50</v>
      </c>
      <c r="B469" s="40" t="s">
        <v>25</v>
      </c>
      <c r="C469" s="42">
        <v>3708855.9750274369</v>
      </c>
      <c r="D469" s="42">
        <v>2836776.5670828572</v>
      </c>
      <c r="E469" s="42">
        <v>872079.40794462629</v>
      </c>
      <c r="F469" s="42">
        <v>1100918.3443771419</v>
      </c>
      <c r="G469" s="42">
        <v>2607937.6306503466</v>
      </c>
    </row>
    <row r="470" spans="1:7" ht="28.5" x14ac:dyDescent="0.2">
      <c r="A470" s="17" t="s">
        <v>52</v>
      </c>
      <c r="B470" s="40" t="s">
        <v>51</v>
      </c>
      <c r="C470" s="43">
        <v>16838459.866398491</v>
      </c>
      <c r="D470" s="43">
        <v>11471519.393973676</v>
      </c>
      <c r="E470" s="43">
        <v>5366940.4724262012</v>
      </c>
      <c r="F470" s="43">
        <v>8307045.8041840671</v>
      </c>
      <c r="G470" s="43">
        <v>8531414.0622154493</v>
      </c>
    </row>
    <row r="471" spans="1:7" ht="42.75" x14ac:dyDescent="0.2">
      <c r="A471" s="17" t="s">
        <v>52</v>
      </c>
      <c r="B471" s="40" t="s">
        <v>9</v>
      </c>
      <c r="C471" s="43">
        <v>4958896.328536192</v>
      </c>
      <c r="D471" s="43">
        <v>3193260.4420684692</v>
      </c>
      <c r="E471" s="43">
        <v>1765635.8864676426</v>
      </c>
      <c r="F471" s="43">
        <v>2552141.6579592801</v>
      </c>
      <c r="G471" s="43">
        <v>2406754.6705768225</v>
      </c>
    </row>
    <row r="472" spans="1:7" ht="57" x14ac:dyDescent="0.2">
      <c r="A472" s="17" t="s">
        <v>52</v>
      </c>
      <c r="B472" s="40" t="s">
        <v>10</v>
      </c>
      <c r="C472" s="43">
        <v>11879563.53786258</v>
      </c>
      <c r="D472" s="43">
        <v>8278258.9519048184</v>
      </c>
      <c r="E472" s="43">
        <v>3601304.5859581823</v>
      </c>
      <c r="F472" s="43">
        <v>5754904.1462244466</v>
      </c>
      <c r="G472" s="43">
        <v>6124659.3916385174</v>
      </c>
    </row>
    <row r="473" spans="1:7" ht="42.75" x14ac:dyDescent="0.2">
      <c r="A473" s="17" t="s">
        <v>52</v>
      </c>
      <c r="B473" s="40" t="s">
        <v>11</v>
      </c>
      <c r="C473" s="43">
        <v>8181048.5855456227</v>
      </c>
      <c r="D473" s="43">
        <v>5467380.1594322445</v>
      </c>
      <c r="E473" s="43">
        <v>2713668.4261131142</v>
      </c>
      <c r="F473" s="43">
        <v>4682507.9766086191</v>
      </c>
      <c r="G473" s="43">
        <v>3498540.6089367713</v>
      </c>
    </row>
    <row r="474" spans="1:7" x14ac:dyDescent="0.2">
      <c r="A474" s="17" t="s">
        <v>52</v>
      </c>
      <c r="B474" s="40" t="s">
        <v>12</v>
      </c>
      <c r="C474" s="43">
        <v>7842471.2747596037</v>
      </c>
      <c r="D474" s="43">
        <v>5174135.4414563095</v>
      </c>
      <c r="E474" s="43">
        <v>2668335.8333031102</v>
      </c>
      <c r="F474" s="43">
        <v>4534042.4611311229</v>
      </c>
      <c r="G474" s="43">
        <v>3308428.8136283285</v>
      </c>
    </row>
    <row r="475" spans="1:7" ht="42.75" x14ac:dyDescent="0.2">
      <c r="A475" s="17" t="s">
        <v>52</v>
      </c>
      <c r="B475" s="40" t="s">
        <v>13</v>
      </c>
      <c r="C475" s="43">
        <v>3303564.8063603011</v>
      </c>
      <c r="D475" s="43">
        <v>2662422.9077916709</v>
      </c>
      <c r="E475" s="43">
        <v>641141.89856860647</v>
      </c>
      <c r="F475" s="43">
        <v>2228299.4349934072</v>
      </c>
      <c r="G475" s="43">
        <v>1075265.3713668461</v>
      </c>
    </row>
    <row r="476" spans="1:7" x14ac:dyDescent="0.2">
      <c r="A476" s="17" t="s">
        <v>52</v>
      </c>
      <c r="B476" s="40" t="s">
        <v>14</v>
      </c>
      <c r="C476" s="43">
        <v>1679858.0075722719</v>
      </c>
      <c r="D476" s="43">
        <v>1054658.527101534</v>
      </c>
      <c r="E476" s="43">
        <v>625199.48047073244</v>
      </c>
      <c r="F476" s="43">
        <v>966904.18219539383</v>
      </c>
      <c r="G476" s="43">
        <v>712953.825376875</v>
      </c>
    </row>
    <row r="477" spans="1:7" ht="71.25" x14ac:dyDescent="0.2">
      <c r="A477" s="17" t="s">
        <v>52</v>
      </c>
      <c r="B477" s="40" t="s">
        <v>15</v>
      </c>
      <c r="C477" s="43">
        <v>1330166.8545665899</v>
      </c>
      <c r="D477" s="43">
        <v>853226.78467688384</v>
      </c>
      <c r="E477" s="43">
        <v>476940.06988970877</v>
      </c>
      <c r="F477" s="43">
        <v>698810.54606067517</v>
      </c>
      <c r="G477" s="43">
        <v>631356.30850591965</v>
      </c>
    </row>
    <row r="478" spans="1:7" ht="57" x14ac:dyDescent="0.2">
      <c r="A478" s="17" t="s">
        <v>52</v>
      </c>
      <c r="B478" s="40" t="s">
        <v>16</v>
      </c>
      <c r="C478" s="43">
        <v>349691.15300567559</v>
      </c>
      <c r="D478" s="43">
        <v>201431.74242465376</v>
      </c>
      <c r="E478" s="43">
        <v>148259.4105810218</v>
      </c>
      <c r="F478" s="43">
        <v>268093.63613471936</v>
      </c>
      <c r="G478" s="42">
        <v>81597.516870955937</v>
      </c>
    </row>
    <row r="479" spans="1:7" ht="28.5" x14ac:dyDescent="0.2">
      <c r="A479" s="17" t="s">
        <v>52</v>
      </c>
      <c r="B479" s="40" t="s">
        <v>17</v>
      </c>
      <c r="C479" s="43">
        <v>823329.09863053658</v>
      </c>
      <c r="D479" s="43">
        <v>286111.1658389704</v>
      </c>
      <c r="E479" s="43">
        <v>537217.93279156671</v>
      </c>
      <c r="F479" s="43">
        <v>269056.55293001811</v>
      </c>
      <c r="G479" s="43">
        <v>554272.545700519</v>
      </c>
    </row>
    <row r="480" spans="1:7" ht="28.5" x14ac:dyDescent="0.2">
      <c r="A480" s="17" t="s">
        <v>52</v>
      </c>
      <c r="B480" s="40" t="s">
        <v>18</v>
      </c>
      <c r="C480" s="43">
        <v>2020779.3834614267</v>
      </c>
      <c r="D480" s="43">
        <v>1156589.1493526625</v>
      </c>
      <c r="E480" s="43">
        <v>864190.23410875234</v>
      </c>
      <c r="F480" s="43">
        <v>1059176.7958886367</v>
      </c>
      <c r="G480" s="43">
        <v>961602.5875727752</v>
      </c>
    </row>
    <row r="481" spans="1:7" ht="28.5" x14ac:dyDescent="0.2">
      <c r="A481" s="17" t="s">
        <v>52</v>
      </c>
      <c r="B481" s="40" t="s">
        <v>19</v>
      </c>
      <c r="C481" s="42">
        <v>14939.978734948387</v>
      </c>
      <c r="D481" s="42">
        <v>14353.691371522691</v>
      </c>
      <c r="E481" s="42">
        <v>586.28736342569744</v>
      </c>
      <c r="F481" s="42">
        <v>10605.495123665984</v>
      </c>
      <c r="G481" s="42">
        <v>4334.4836112824023</v>
      </c>
    </row>
    <row r="482" spans="1:7" x14ac:dyDescent="0.2">
      <c r="A482" s="17" t="s">
        <v>52</v>
      </c>
      <c r="B482" s="40" t="s">
        <v>20</v>
      </c>
      <c r="C482" s="43">
        <v>338577.3107859189</v>
      </c>
      <c r="D482" s="43">
        <v>293244.71797593537</v>
      </c>
      <c r="E482" s="42">
        <v>45332.592809983733</v>
      </c>
      <c r="F482" s="43">
        <v>148465.51547746806</v>
      </c>
      <c r="G482" s="43">
        <v>190111.79530845102</v>
      </c>
    </row>
    <row r="483" spans="1:7" ht="28.5" x14ac:dyDescent="0.2">
      <c r="A483" s="17" t="s">
        <v>52</v>
      </c>
      <c r="B483" s="40" t="s">
        <v>21</v>
      </c>
      <c r="C483" s="43">
        <v>296326.60698895075</v>
      </c>
      <c r="D483" s="43">
        <v>260861.29559719338</v>
      </c>
      <c r="E483" s="42">
        <v>35465.311391757343</v>
      </c>
      <c r="F483" s="43">
        <v>132989.75982636024</v>
      </c>
      <c r="G483" s="43">
        <v>163336.84716259083</v>
      </c>
    </row>
    <row r="484" spans="1:7" ht="28.5" x14ac:dyDescent="0.2">
      <c r="A484" s="17" t="s">
        <v>52</v>
      </c>
      <c r="B484" s="40" t="s">
        <v>22</v>
      </c>
      <c r="C484" s="42">
        <v>42250.703796968111</v>
      </c>
      <c r="D484" s="42">
        <v>32383.422378741681</v>
      </c>
      <c r="E484" s="42">
        <v>9867.2814182264301</v>
      </c>
      <c r="F484" s="42">
        <v>15475.755651107807</v>
      </c>
      <c r="G484" s="42">
        <v>26774.948145860308</v>
      </c>
    </row>
    <row r="485" spans="1:7" ht="28.5" x14ac:dyDescent="0.2">
      <c r="A485" s="17" t="s">
        <v>52</v>
      </c>
      <c r="B485" s="40" t="s">
        <v>23</v>
      </c>
      <c r="C485" s="43">
        <v>258847.73320451356</v>
      </c>
      <c r="D485" s="43">
        <v>227739.92499268687</v>
      </c>
      <c r="E485" s="42">
        <v>31107.808211826756</v>
      </c>
      <c r="F485" s="43">
        <v>117554.28908733658</v>
      </c>
      <c r="G485" s="43">
        <v>141293.44411717696</v>
      </c>
    </row>
    <row r="486" spans="1:7" ht="28.5" x14ac:dyDescent="0.2">
      <c r="A486" s="17" t="s">
        <v>52</v>
      </c>
      <c r="B486" s="40" t="s">
        <v>24</v>
      </c>
      <c r="C486" s="43">
        <v>79729.577581405261</v>
      </c>
      <c r="D486" s="42">
        <v>65504.792983248306</v>
      </c>
      <c r="E486" s="42">
        <v>14224.784598156975</v>
      </c>
      <c r="F486" s="42">
        <v>30911.226390131418</v>
      </c>
      <c r="G486" s="42">
        <v>48818.351191273905</v>
      </c>
    </row>
    <row r="487" spans="1:7" ht="42.75" x14ac:dyDescent="0.2">
      <c r="A487" s="17" t="s">
        <v>52</v>
      </c>
      <c r="B487" s="40" t="s">
        <v>25</v>
      </c>
      <c r="C487" s="43">
        <v>3698514.9523175736</v>
      </c>
      <c r="D487" s="43">
        <v>2810878.7924725623</v>
      </c>
      <c r="E487" s="43">
        <v>887636.15984502342</v>
      </c>
      <c r="F487" s="43">
        <v>1072396.1696158862</v>
      </c>
      <c r="G487" s="43">
        <v>2626118.7827016949</v>
      </c>
    </row>
    <row r="488" spans="1:7" ht="28.5" x14ac:dyDescent="0.2">
      <c r="A488" s="17" t="s">
        <v>53</v>
      </c>
      <c r="B488" s="40" t="s">
        <v>51</v>
      </c>
      <c r="C488" s="42">
        <v>16961926.489927702</v>
      </c>
      <c r="D488" s="42">
        <v>11576221.538631031</v>
      </c>
      <c r="E488" s="42">
        <v>5385704.9512954848</v>
      </c>
      <c r="F488" s="42">
        <v>8393133.3399231955</v>
      </c>
      <c r="G488" s="42">
        <v>8568793.1500038188</v>
      </c>
    </row>
    <row r="489" spans="1:7" ht="42.75" x14ac:dyDescent="0.2">
      <c r="A489" s="17" t="s">
        <v>53</v>
      </c>
      <c r="B489" s="40" t="s">
        <v>9</v>
      </c>
      <c r="C489" s="42">
        <v>5023998.3767169081</v>
      </c>
      <c r="D489" s="42">
        <v>3240641.6962815188</v>
      </c>
      <c r="E489" s="42">
        <v>1783356.6804353935</v>
      </c>
      <c r="F489" s="42">
        <v>2605728.836886527</v>
      </c>
      <c r="G489" s="42">
        <v>2418269.5398303871</v>
      </c>
    </row>
    <row r="490" spans="1:7" ht="57" x14ac:dyDescent="0.2">
      <c r="A490" s="17" t="s">
        <v>53</v>
      </c>
      <c r="B490" s="40" t="s">
        <v>10</v>
      </c>
      <c r="C490" s="42">
        <v>11937928.113209505</v>
      </c>
      <c r="D490" s="42">
        <v>8335579.8423505444</v>
      </c>
      <c r="E490" s="42">
        <v>3602348.2708600918</v>
      </c>
      <c r="F490" s="42">
        <v>5787404.503037177</v>
      </c>
      <c r="G490" s="42">
        <v>6150523.610173665</v>
      </c>
    </row>
    <row r="491" spans="1:7" ht="42.75" x14ac:dyDescent="0.2">
      <c r="A491" s="17" t="s">
        <v>53</v>
      </c>
      <c r="B491" s="40" t="s">
        <v>11</v>
      </c>
      <c r="C491" s="42">
        <v>8086048.0885312464</v>
      </c>
      <c r="D491" s="42">
        <v>5489388.95303935</v>
      </c>
      <c r="E491" s="42">
        <v>2596659.1354925469</v>
      </c>
      <c r="F491" s="42">
        <v>4666457.4064334119</v>
      </c>
      <c r="G491" s="42">
        <v>3419590.6820983938</v>
      </c>
    </row>
    <row r="492" spans="1:7" x14ac:dyDescent="0.2">
      <c r="A492" s="17" t="s">
        <v>53</v>
      </c>
      <c r="B492" s="40" t="s">
        <v>12</v>
      </c>
      <c r="C492" s="42">
        <v>7712177.457809926</v>
      </c>
      <c r="D492" s="42">
        <v>5169941.7612018092</v>
      </c>
      <c r="E492" s="42">
        <v>2542235.6966085411</v>
      </c>
      <c r="F492" s="42">
        <v>4498928.8503488144</v>
      </c>
      <c r="G492" s="42">
        <v>3213248.6074614301</v>
      </c>
    </row>
    <row r="493" spans="1:7" ht="42.75" x14ac:dyDescent="0.2">
      <c r="A493" s="17" t="s">
        <v>53</v>
      </c>
      <c r="B493" s="40" t="s">
        <v>13</v>
      </c>
      <c r="C493" s="42">
        <v>3417483.0354530048</v>
      </c>
      <c r="D493" s="42">
        <v>2764715.5109053943</v>
      </c>
      <c r="E493" s="42">
        <v>652767.52454761951</v>
      </c>
      <c r="F493" s="42">
        <v>2310322.3517429563</v>
      </c>
      <c r="G493" s="42">
        <v>1107160.6837100398</v>
      </c>
    </row>
    <row r="494" spans="1:7" x14ac:dyDescent="0.2">
      <c r="A494" s="17" t="s">
        <v>53</v>
      </c>
      <c r="B494" s="40" t="s">
        <v>14</v>
      </c>
      <c r="C494" s="42">
        <v>1602909.4130739029</v>
      </c>
      <c r="D494" s="42">
        <v>1009670.8825220651</v>
      </c>
      <c r="E494" s="42">
        <v>593238.53055184043</v>
      </c>
      <c r="F494" s="42">
        <v>932907.79797170998</v>
      </c>
      <c r="G494" s="42">
        <v>670001.61510219763</v>
      </c>
    </row>
    <row r="495" spans="1:7" ht="71.25" x14ac:dyDescent="0.2">
      <c r="A495" s="17" t="s">
        <v>53</v>
      </c>
      <c r="B495" s="40" t="s">
        <v>15</v>
      </c>
      <c r="C495" s="42">
        <v>1235758.8193640411</v>
      </c>
      <c r="D495" s="42">
        <v>791599.7878694752</v>
      </c>
      <c r="E495" s="42">
        <v>444159.03149457969</v>
      </c>
      <c r="F495" s="42">
        <v>657124.04114972847</v>
      </c>
      <c r="G495" s="42">
        <v>578634.77821432427</v>
      </c>
    </row>
    <row r="496" spans="1:7" ht="57" x14ac:dyDescent="0.2">
      <c r="A496" s="17" t="s">
        <v>53</v>
      </c>
      <c r="B496" s="40" t="s">
        <v>16</v>
      </c>
      <c r="C496" s="42">
        <v>367150.59370985493</v>
      </c>
      <c r="D496" s="42">
        <v>218071.09465259156</v>
      </c>
      <c r="E496" s="42">
        <v>149079.49905726447</v>
      </c>
      <c r="F496" s="42">
        <v>275783.75682198332</v>
      </c>
      <c r="G496" s="42">
        <v>91366.836887873142</v>
      </c>
    </row>
    <row r="497" spans="1:7" ht="28.5" x14ac:dyDescent="0.2">
      <c r="A497" s="17" t="s">
        <v>53</v>
      </c>
      <c r="B497" s="40" t="s">
        <v>17</v>
      </c>
      <c r="C497" s="42">
        <v>727778.10349995259</v>
      </c>
      <c r="D497" s="42">
        <v>271059.33534306631</v>
      </c>
      <c r="E497" s="42">
        <v>456718.76815688761</v>
      </c>
      <c r="F497" s="42">
        <v>205950.05166587842</v>
      </c>
      <c r="G497" s="42">
        <v>521828.05183407594</v>
      </c>
    </row>
    <row r="498" spans="1:7" ht="28.5" x14ac:dyDescent="0.2">
      <c r="A498" s="17" t="s">
        <v>53</v>
      </c>
      <c r="B498" s="40" t="s">
        <v>18</v>
      </c>
      <c r="C498" s="42">
        <v>1951059.7263891581</v>
      </c>
      <c r="D498" s="42">
        <v>1112178.479751437</v>
      </c>
      <c r="E498" s="42">
        <v>838881.24663770106</v>
      </c>
      <c r="F498" s="42">
        <v>1040568.6351704983</v>
      </c>
      <c r="G498" s="42">
        <v>910491.09121864231</v>
      </c>
    </row>
    <row r="499" spans="1:7" ht="28.5" x14ac:dyDescent="0.2">
      <c r="A499" s="17" t="s">
        <v>53</v>
      </c>
      <c r="B499" s="40" t="s">
        <v>19</v>
      </c>
      <c r="C499" s="42">
        <v>12947.179394189769</v>
      </c>
      <c r="D499" s="42">
        <v>12317.55267977111</v>
      </c>
      <c r="E499" s="42">
        <v>629.62671441866109</v>
      </c>
      <c r="F499" s="42">
        <v>9180.0137977504164</v>
      </c>
      <c r="G499" s="42">
        <v>3767.1655964393517</v>
      </c>
    </row>
    <row r="500" spans="1:7" x14ac:dyDescent="0.2">
      <c r="A500" s="17" t="s">
        <v>53</v>
      </c>
      <c r="B500" s="40" t="s">
        <v>20</v>
      </c>
      <c r="C500" s="42">
        <v>373870.63072154269</v>
      </c>
      <c r="D500" s="42">
        <v>319447.19183751458</v>
      </c>
      <c r="E500" s="42">
        <v>54423.438884029019</v>
      </c>
      <c r="F500" s="42">
        <v>167528.55608459777</v>
      </c>
      <c r="G500" s="42">
        <v>206342.07463694701</v>
      </c>
    </row>
    <row r="501" spans="1:7" ht="28.5" x14ac:dyDescent="0.2">
      <c r="A501" s="17" t="s">
        <v>53</v>
      </c>
      <c r="B501" s="40" t="s">
        <v>21</v>
      </c>
      <c r="C501" s="42">
        <v>300956.49017389544</v>
      </c>
      <c r="D501" s="42">
        <v>266821.00315691874</v>
      </c>
      <c r="E501" s="42">
        <v>34135.487016977546</v>
      </c>
      <c r="F501" s="42">
        <v>134911.97578821701</v>
      </c>
      <c r="G501" s="42">
        <v>166044.51438567962</v>
      </c>
    </row>
    <row r="502" spans="1:7" ht="28.5" x14ac:dyDescent="0.2">
      <c r="A502" s="17" t="s">
        <v>53</v>
      </c>
      <c r="B502" s="40" t="s">
        <v>22</v>
      </c>
      <c r="C502" s="42">
        <v>72914.140547648247</v>
      </c>
      <c r="D502" s="42">
        <v>52626.188680596664</v>
      </c>
      <c r="E502" s="42">
        <v>20287.951867051528</v>
      </c>
      <c r="F502" s="42">
        <v>32616.580296380813</v>
      </c>
      <c r="G502" s="42">
        <v>40297.560251267379</v>
      </c>
    </row>
    <row r="503" spans="1:7" ht="28.5" x14ac:dyDescent="0.2">
      <c r="A503" s="17" t="s">
        <v>53</v>
      </c>
      <c r="B503" s="40" t="s">
        <v>23</v>
      </c>
      <c r="C503" s="42">
        <v>268218.8270868978</v>
      </c>
      <c r="D503" s="42">
        <v>234654.3989707529</v>
      </c>
      <c r="E503" s="42">
        <v>33564.428116145267</v>
      </c>
      <c r="F503" s="42">
        <v>129562.44411302893</v>
      </c>
      <c r="G503" s="42">
        <v>138656.38297386924</v>
      </c>
    </row>
    <row r="504" spans="1:7" ht="28.5" x14ac:dyDescent="0.2">
      <c r="A504" s="17" t="s">
        <v>53</v>
      </c>
      <c r="B504" s="40" t="s">
        <v>24</v>
      </c>
      <c r="C504" s="42">
        <v>105651.80363464679</v>
      </c>
      <c r="D504" s="42">
        <v>84792.792866762946</v>
      </c>
      <c r="E504" s="42">
        <v>20859.01076788381</v>
      </c>
      <c r="F504" s="42">
        <v>37966.111971569037</v>
      </c>
      <c r="G504" s="42">
        <v>67685.691663077727</v>
      </c>
    </row>
    <row r="505" spans="1:7" ht="42.75" x14ac:dyDescent="0.2">
      <c r="A505" s="17" t="s">
        <v>53</v>
      </c>
      <c r="B505" s="40" t="s">
        <v>25</v>
      </c>
      <c r="C505" s="42">
        <v>3851880.0246789847</v>
      </c>
      <c r="D505" s="42">
        <v>2846190.8893114785</v>
      </c>
      <c r="E505" s="42">
        <v>1005689.1353675455</v>
      </c>
      <c r="F505" s="42">
        <v>1120947.0966036872</v>
      </c>
      <c r="G505" s="42">
        <v>2730932.9280753057</v>
      </c>
    </row>
    <row r="506" spans="1:7" ht="28.5" x14ac:dyDescent="0.2">
      <c r="A506" s="17" t="s">
        <v>54</v>
      </c>
      <c r="B506" s="40" t="s">
        <v>8</v>
      </c>
      <c r="C506" s="42">
        <v>17008161.802982304</v>
      </c>
      <c r="D506" s="42">
        <v>11619999.837615641</v>
      </c>
      <c r="E506" s="42">
        <v>5388161.9653666411</v>
      </c>
      <c r="F506" s="42">
        <v>8374723.7006328646</v>
      </c>
      <c r="G506" s="42">
        <v>8633438.1023491807</v>
      </c>
    </row>
    <row r="507" spans="1:7" ht="42.75" x14ac:dyDescent="0.2">
      <c r="A507" s="17" t="s">
        <v>54</v>
      </c>
      <c r="B507" s="40" t="s">
        <v>9</v>
      </c>
      <c r="C507" s="42">
        <v>5023314.5858979914</v>
      </c>
      <c r="D507" s="42">
        <v>3283213.3684372986</v>
      </c>
      <c r="E507" s="42">
        <v>1740101.2174606179</v>
      </c>
      <c r="F507" s="42">
        <v>2549993.2715119366</v>
      </c>
      <c r="G507" s="42">
        <v>2473321.3143859585</v>
      </c>
    </row>
    <row r="508" spans="1:7" ht="57" x14ac:dyDescent="0.2">
      <c r="A508" s="17" t="s">
        <v>54</v>
      </c>
      <c r="B508" s="40" t="s">
        <v>10</v>
      </c>
      <c r="C508" s="42">
        <v>11984847.217084207</v>
      </c>
      <c r="D508" s="42">
        <v>8336786.4691779967</v>
      </c>
      <c r="E508" s="42">
        <v>3648060.7479058523</v>
      </c>
      <c r="F508" s="42">
        <v>5824730.4291208358</v>
      </c>
      <c r="G508" s="42">
        <v>6160116.7879631724</v>
      </c>
    </row>
    <row r="509" spans="1:7" ht="42.75" x14ac:dyDescent="0.2">
      <c r="A509" s="17" t="s">
        <v>54</v>
      </c>
      <c r="B509" s="40" t="s">
        <v>11</v>
      </c>
      <c r="C509" s="42">
        <v>8164425.223236396</v>
      </c>
      <c r="D509" s="42">
        <v>5439125.2996556545</v>
      </c>
      <c r="E509" s="42">
        <v>2725299.9235805934</v>
      </c>
      <c r="F509" s="42">
        <v>4740765.2754914416</v>
      </c>
      <c r="G509" s="42">
        <v>3423659.9477448985</v>
      </c>
    </row>
    <row r="510" spans="1:7" x14ac:dyDescent="0.2">
      <c r="A510" s="17" t="s">
        <v>54</v>
      </c>
      <c r="B510" s="40" t="s">
        <v>12</v>
      </c>
      <c r="C510" s="42">
        <v>7802374.0132030305</v>
      </c>
      <c r="D510" s="42">
        <v>5129893.3948378609</v>
      </c>
      <c r="E510" s="42">
        <v>2672480.6183650675</v>
      </c>
      <c r="F510" s="42">
        <v>4576975.7843089951</v>
      </c>
      <c r="G510" s="42">
        <v>3225398.2288939478</v>
      </c>
    </row>
    <row r="511" spans="1:7" ht="42.75" x14ac:dyDescent="0.2">
      <c r="A511" s="17" t="s">
        <v>54</v>
      </c>
      <c r="B511" s="40" t="s">
        <v>13</v>
      </c>
      <c r="C511" s="42">
        <v>3356562.2636016901</v>
      </c>
      <c r="D511" s="42">
        <v>2726104.2338369926</v>
      </c>
      <c r="E511" s="42">
        <v>630458.0297647058</v>
      </c>
      <c r="F511" s="42">
        <v>2239843.8146816348</v>
      </c>
      <c r="G511" s="42">
        <v>1116718.448920066</v>
      </c>
    </row>
    <row r="512" spans="1:7" x14ac:dyDescent="0.2">
      <c r="A512" s="17" t="s">
        <v>54</v>
      </c>
      <c r="B512" s="40" t="s">
        <v>14</v>
      </c>
      <c r="C512" s="42">
        <v>1498138.9648177738</v>
      </c>
      <c r="D512" s="42">
        <v>941408.92063727602</v>
      </c>
      <c r="E512" s="42">
        <v>556730.0441805016</v>
      </c>
      <c r="F512" s="42">
        <v>921487.58332969213</v>
      </c>
      <c r="G512" s="42">
        <v>576651.38148808433</v>
      </c>
    </row>
    <row r="513" spans="1:7" ht="71.25" x14ac:dyDescent="0.2">
      <c r="A513" s="17" t="s">
        <v>54</v>
      </c>
      <c r="B513" s="40" t="s">
        <v>15</v>
      </c>
      <c r="C513" s="42">
        <v>1193096.1164025061</v>
      </c>
      <c r="D513" s="42">
        <v>764915.65697228059</v>
      </c>
      <c r="E513" s="42">
        <v>428180.45943022677</v>
      </c>
      <c r="F513" s="42">
        <v>687257.35781978001</v>
      </c>
      <c r="G513" s="42">
        <v>505838.75858272618</v>
      </c>
    </row>
    <row r="514" spans="1:7" ht="57" x14ac:dyDescent="0.2">
      <c r="A514" s="17" t="s">
        <v>54</v>
      </c>
      <c r="B514" s="40" t="s">
        <v>16</v>
      </c>
      <c r="C514" s="42">
        <v>305042.84841527179</v>
      </c>
      <c r="D514" s="42">
        <v>176493.26366499576</v>
      </c>
      <c r="E514" s="42">
        <v>128549.58475027559</v>
      </c>
      <c r="F514" s="42">
        <v>234230.22550991274</v>
      </c>
      <c r="G514" s="42">
        <v>70812.622905358832</v>
      </c>
    </row>
    <row r="515" spans="1:7" ht="28.5" x14ac:dyDescent="0.2">
      <c r="A515" s="17" t="s">
        <v>54</v>
      </c>
      <c r="B515" s="40" t="s">
        <v>17</v>
      </c>
      <c r="C515" s="42">
        <v>831628.17749377433</v>
      </c>
      <c r="D515" s="42">
        <v>275624.21100679261</v>
      </c>
      <c r="E515" s="42">
        <v>556003.96648698277</v>
      </c>
      <c r="F515" s="42">
        <v>250699.14628438972</v>
      </c>
      <c r="G515" s="42">
        <v>580929.03120938432</v>
      </c>
    </row>
    <row r="516" spans="1:7" ht="28.5" x14ac:dyDescent="0.2">
      <c r="A516" s="17" t="s">
        <v>54</v>
      </c>
      <c r="B516" s="40" t="s">
        <v>18</v>
      </c>
      <c r="C516" s="42">
        <v>2096971.8419615866</v>
      </c>
      <c r="D516" s="42">
        <v>1168608.6170252741</v>
      </c>
      <c r="E516" s="42">
        <v>928363.22493633023</v>
      </c>
      <c r="F516" s="42">
        <v>1151984.6742244521</v>
      </c>
      <c r="G516" s="42">
        <v>944987.16773714463</v>
      </c>
    </row>
    <row r="517" spans="1:7" ht="28.5" x14ac:dyDescent="0.2">
      <c r="A517" s="17" t="s">
        <v>54</v>
      </c>
      <c r="B517" s="40" t="s">
        <v>19</v>
      </c>
      <c r="C517" s="42">
        <v>19072.765328089023</v>
      </c>
      <c r="D517" s="42">
        <v>18147.412331473915</v>
      </c>
      <c r="E517" s="42">
        <v>925.35299661510135</v>
      </c>
      <c r="F517" s="42">
        <v>12960.565788797603</v>
      </c>
      <c r="G517" s="42">
        <v>6112.199539291425</v>
      </c>
    </row>
    <row r="518" spans="1:7" x14ac:dyDescent="0.2">
      <c r="A518" s="17" t="s">
        <v>54</v>
      </c>
      <c r="B518" s="40" t="s">
        <v>20</v>
      </c>
      <c r="C518" s="42">
        <v>362051.21003336477</v>
      </c>
      <c r="D518" s="42">
        <v>309231.90481783106</v>
      </c>
      <c r="E518" s="42">
        <v>52819.305215533634</v>
      </c>
      <c r="F518" s="42">
        <v>163789.49118241435</v>
      </c>
      <c r="G518" s="42">
        <v>198261.7188509499</v>
      </c>
    </row>
    <row r="519" spans="1:7" ht="28.5" x14ac:dyDescent="0.2">
      <c r="A519" s="17" t="s">
        <v>54</v>
      </c>
      <c r="B519" s="40" t="s">
        <v>21</v>
      </c>
      <c r="C519" s="42">
        <v>327391.21410723473</v>
      </c>
      <c r="D519" s="42">
        <v>285326.14056147914</v>
      </c>
      <c r="E519" s="42">
        <v>42065.073545755142</v>
      </c>
      <c r="F519" s="42">
        <v>148656.80678274727</v>
      </c>
      <c r="G519" s="42">
        <v>178734.40732448702</v>
      </c>
    </row>
    <row r="520" spans="1:7" ht="28.5" x14ac:dyDescent="0.2">
      <c r="A520" s="17" t="s">
        <v>54</v>
      </c>
      <c r="B520" s="40" t="s">
        <v>22</v>
      </c>
      <c r="C520" s="42">
        <v>34659.995926129908</v>
      </c>
      <c r="D520" s="42">
        <v>23905.764256351438</v>
      </c>
      <c r="E520" s="42">
        <v>10754.231669778479</v>
      </c>
      <c r="F520" s="42">
        <v>15132.684399667083</v>
      </c>
      <c r="G520" s="42">
        <v>19527.311526462821</v>
      </c>
    </row>
    <row r="521" spans="1:7" ht="28.5" x14ac:dyDescent="0.2">
      <c r="A521" s="17" t="s">
        <v>54</v>
      </c>
      <c r="B521" s="40" t="s">
        <v>23</v>
      </c>
      <c r="C521" s="42">
        <v>273577.24475185625</v>
      </c>
      <c r="D521" s="42">
        <v>239315.6802033674</v>
      </c>
      <c r="E521" s="42">
        <v>34261.564548488881</v>
      </c>
      <c r="F521" s="42">
        <v>129963.62937067967</v>
      </c>
      <c r="G521" s="42">
        <v>143613.61538117679</v>
      </c>
    </row>
    <row r="522" spans="1:7" ht="28.5" x14ac:dyDescent="0.2">
      <c r="A522" s="17" t="s">
        <v>54</v>
      </c>
      <c r="B522" s="40" t="s">
        <v>24</v>
      </c>
      <c r="C522" s="42">
        <v>88473.965281508034</v>
      </c>
      <c r="D522" s="42">
        <v>69916.22461446331</v>
      </c>
      <c r="E522" s="42">
        <v>18557.740667044691</v>
      </c>
      <c r="F522" s="42">
        <v>33825.861811734787</v>
      </c>
      <c r="G522" s="42">
        <v>54648.103469773268</v>
      </c>
    </row>
    <row r="523" spans="1:7" ht="42.75" x14ac:dyDescent="0.2">
      <c r="A523" s="17" t="s">
        <v>54</v>
      </c>
      <c r="B523" s="40" t="s">
        <v>25</v>
      </c>
      <c r="C523" s="42">
        <v>3820421.9938475452</v>
      </c>
      <c r="D523" s="42">
        <v>2897661.1695222878</v>
      </c>
      <c r="E523" s="42">
        <v>922760.82432529121</v>
      </c>
      <c r="F523" s="42">
        <v>1083965.1536293956</v>
      </c>
      <c r="G523" s="42">
        <v>2736456.8402181636</v>
      </c>
    </row>
    <row r="524" spans="1:7" ht="28.5" x14ac:dyDescent="0.2">
      <c r="A524" s="17" t="s">
        <v>55</v>
      </c>
      <c r="B524" s="40" t="s">
        <v>8</v>
      </c>
      <c r="C524" s="42">
        <v>17054523.438342426</v>
      </c>
      <c r="D524" s="42">
        <v>11625674.017165137</v>
      </c>
      <c r="E524" s="42">
        <v>5428849.4211781258</v>
      </c>
      <c r="F524" s="42">
        <v>8440141.1548219044</v>
      </c>
      <c r="G524" s="42">
        <v>8614382.2835210003</v>
      </c>
    </row>
    <row r="525" spans="1:7" ht="42.75" x14ac:dyDescent="0.2">
      <c r="A525" s="17" t="s">
        <v>55</v>
      </c>
      <c r="B525" s="40" t="s">
        <v>9</v>
      </c>
      <c r="C525" s="42">
        <v>5030677.123381095</v>
      </c>
      <c r="D525" s="42">
        <v>3254082.3650934901</v>
      </c>
      <c r="E525" s="42">
        <v>1776594.7582875942</v>
      </c>
      <c r="F525" s="42">
        <v>2570624.2753137737</v>
      </c>
      <c r="G525" s="42">
        <v>2460052.8480672953</v>
      </c>
    </row>
    <row r="526" spans="1:7" ht="57" x14ac:dyDescent="0.2">
      <c r="A526" s="17" t="s">
        <v>55</v>
      </c>
      <c r="B526" s="40" t="s">
        <v>10</v>
      </c>
      <c r="C526" s="42">
        <v>12023846.314961854</v>
      </c>
      <c r="D526" s="42">
        <v>8371591.6520712674</v>
      </c>
      <c r="E526" s="42">
        <v>3652254.6628904208</v>
      </c>
      <c r="F526" s="42">
        <v>5869516.8795081424</v>
      </c>
      <c r="G526" s="42">
        <v>6154329.4354536701</v>
      </c>
    </row>
    <row r="527" spans="1:7" ht="42.75" x14ac:dyDescent="0.2">
      <c r="A527" s="17" t="s">
        <v>55</v>
      </c>
      <c r="B527" s="40" t="s">
        <v>11</v>
      </c>
      <c r="C527" s="42">
        <v>7978869.6294411086</v>
      </c>
      <c r="D527" s="42">
        <v>5290872.1331907278</v>
      </c>
      <c r="E527" s="42">
        <v>2687997.4962502201</v>
      </c>
      <c r="F527" s="42">
        <v>4628190.1958276844</v>
      </c>
      <c r="G527" s="42">
        <v>3350679.4336134107</v>
      </c>
    </row>
    <row r="528" spans="1:7" x14ac:dyDescent="0.2">
      <c r="A528" s="17" t="s">
        <v>55</v>
      </c>
      <c r="B528" s="40" t="s">
        <v>12</v>
      </c>
      <c r="C528" s="42">
        <v>7648772.9244013876</v>
      </c>
      <c r="D528" s="42">
        <v>5015089.4891898362</v>
      </c>
      <c r="E528" s="42">
        <v>2633683.4352114419</v>
      </c>
      <c r="F528" s="42">
        <v>4468613.5542244213</v>
      </c>
      <c r="G528" s="42">
        <v>3180159.3701769817</v>
      </c>
    </row>
    <row r="529" spans="1:7" ht="42.75" x14ac:dyDescent="0.2">
      <c r="A529" s="17" t="s">
        <v>55</v>
      </c>
      <c r="B529" s="40" t="s">
        <v>13</v>
      </c>
      <c r="C529" s="42">
        <v>3105674.1184354555</v>
      </c>
      <c r="D529" s="42">
        <v>2520593.3149999455</v>
      </c>
      <c r="E529" s="42">
        <v>585080.80343549489</v>
      </c>
      <c r="F529" s="42">
        <v>2133473.15543353</v>
      </c>
      <c r="G529" s="42">
        <v>972200.9630018688</v>
      </c>
    </row>
    <row r="530" spans="1:7" x14ac:dyDescent="0.2">
      <c r="A530" s="17" t="s">
        <v>55</v>
      </c>
      <c r="B530" s="40" t="s">
        <v>14</v>
      </c>
      <c r="C530" s="42">
        <v>1544373.1997856863</v>
      </c>
      <c r="D530" s="42">
        <v>976037.71673506987</v>
      </c>
      <c r="E530" s="42">
        <v>568335.48305060877</v>
      </c>
      <c r="F530" s="42">
        <v>953103.32839178038</v>
      </c>
      <c r="G530" s="42">
        <v>591269.87139390188</v>
      </c>
    </row>
    <row r="531" spans="1:7" ht="71.25" x14ac:dyDescent="0.2">
      <c r="A531" s="17" t="s">
        <v>55</v>
      </c>
      <c r="B531" s="40" t="s">
        <v>15</v>
      </c>
      <c r="C531" s="42">
        <v>1223985.646274555</v>
      </c>
      <c r="D531" s="42">
        <v>777595.6438173987</v>
      </c>
      <c r="E531" s="42">
        <v>446390.00245714927</v>
      </c>
      <c r="F531" s="42">
        <v>693034.82726062124</v>
      </c>
      <c r="G531" s="42">
        <v>530950.8190139276</v>
      </c>
    </row>
    <row r="532" spans="1:7" ht="57" x14ac:dyDescent="0.2">
      <c r="A532" s="17" t="s">
        <v>55</v>
      </c>
      <c r="B532" s="40" t="s">
        <v>16</v>
      </c>
      <c r="C532" s="42">
        <v>320387.55351113237</v>
      </c>
      <c r="D532" s="42">
        <v>198442.07291767182</v>
      </c>
      <c r="E532" s="42">
        <v>121945.48059346108</v>
      </c>
      <c r="F532" s="42">
        <v>260068.50113115791</v>
      </c>
      <c r="G532" s="42">
        <v>60319.052379974702</v>
      </c>
    </row>
    <row r="533" spans="1:7" ht="28.5" x14ac:dyDescent="0.2">
      <c r="A533" s="17" t="s">
        <v>55</v>
      </c>
      <c r="B533" s="40" t="s">
        <v>17</v>
      </c>
      <c r="C533" s="42">
        <v>838730.14356647269</v>
      </c>
      <c r="D533" s="42">
        <v>272068.09824599966</v>
      </c>
      <c r="E533" s="42">
        <v>566662.04532047163</v>
      </c>
      <c r="F533" s="42">
        <v>245528.3610380796</v>
      </c>
      <c r="G533" s="42">
        <v>593201.78252839332</v>
      </c>
    </row>
    <row r="534" spans="1:7" ht="28.5" x14ac:dyDescent="0.2">
      <c r="A534" s="17" t="s">
        <v>55</v>
      </c>
      <c r="B534" s="40" t="s">
        <v>18</v>
      </c>
      <c r="C534" s="42">
        <v>2116670.2811725396</v>
      </c>
      <c r="D534" s="42">
        <v>1208742.2651151777</v>
      </c>
      <c r="E534" s="42">
        <v>907928.01605736627</v>
      </c>
      <c r="F534" s="42">
        <v>1108276.6085330741</v>
      </c>
      <c r="G534" s="42">
        <v>1008393.6726394723</v>
      </c>
    </row>
    <row r="535" spans="1:7" ht="28.5" x14ac:dyDescent="0.2">
      <c r="A535" s="17" t="s">
        <v>55</v>
      </c>
      <c r="B535" s="40" t="s">
        <v>19</v>
      </c>
      <c r="C535" s="42">
        <v>43325.181441173685</v>
      </c>
      <c r="D535" s="42">
        <v>37648.094093636602</v>
      </c>
      <c r="E535" s="42">
        <v>5677.087347537069</v>
      </c>
      <c r="F535" s="42">
        <v>28232.100827842984</v>
      </c>
      <c r="G535" s="42">
        <v>15093.08061333076</v>
      </c>
    </row>
    <row r="536" spans="1:7" x14ac:dyDescent="0.2">
      <c r="A536" s="17" t="s">
        <v>55</v>
      </c>
      <c r="B536" s="40" t="s">
        <v>20</v>
      </c>
      <c r="C536" s="42">
        <v>330096.70503970044</v>
      </c>
      <c r="D536" s="42">
        <v>275782.64400092105</v>
      </c>
      <c r="E536" s="42">
        <v>54314.061038779684</v>
      </c>
      <c r="F536" s="42">
        <v>159576.64160327415</v>
      </c>
      <c r="G536" s="42">
        <v>170520.06343642648</v>
      </c>
    </row>
    <row r="537" spans="1:7" ht="28.5" x14ac:dyDescent="0.2">
      <c r="A537" s="17" t="s">
        <v>55</v>
      </c>
      <c r="B537" s="40" t="s">
        <v>21</v>
      </c>
      <c r="C537" s="42">
        <v>286483.67352857755</v>
      </c>
      <c r="D537" s="42">
        <v>251306.90877491925</v>
      </c>
      <c r="E537" s="42">
        <v>35176.764753658332</v>
      </c>
      <c r="F537" s="42">
        <v>139118.93773551431</v>
      </c>
      <c r="G537" s="42">
        <v>147364.73579306292</v>
      </c>
    </row>
    <row r="538" spans="1:7" ht="28.5" x14ac:dyDescent="0.2">
      <c r="A538" s="17" t="s">
        <v>55</v>
      </c>
      <c r="B538" s="40" t="s">
        <v>22</v>
      </c>
      <c r="C538" s="42">
        <v>43613.031511123198</v>
      </c>
      <c r="D538" s="42">
        <v>24475.735226001834</v>
      </c>
      <c r="E538" s="42">
        <v>19137.296285121367</v>
      </c>
      <c r="F538" s="42">
        <v>20457.703867759796</v>
      </c>
      <c r="G538" s="42">
        <v>23155.327643363402</v>
      </c>
    </row>
    <row r="539" spans="1:7" ht="28.5" x14ac:dyDescent="0.2">
      <c r="A539" s="17" t="s">
        <v>55</v>
      </c>
      <c r="B539" s="40" t="s">
        <v>23</v>
      </c>
      <c r="C539" s="42">
        <v>239154.15240698983</v>
      </c>
      <c r="D539" s="42">
        <v>199187.63105910167</v>
      </c>
      <c r="E539" s="42">
        <v>39966.521347888127</v>
      </c>
      <c r="F539" s="42">
        <v>122353.98935299156</v>
      </c>
      <c r="G539" s="42">
        <v>116800.16305399803</v>
      </c>
    </row>
    <row r="540" spans="1:7" ht="28.5" x14ac:dyDescent="0.2">
      <c r="A540" s="17" t="s">
        <v>55</v>
      </c>
      <c r="B540" s="40" t="s">
        <v>24</v>
      </c>
      <c r="C540" s="42">
        <v>90942.552632710751</v>
      </c>
      <c r="D540" s="42">
        <v>76595.012941819208</v>
      </c>
      <c r="E540" s="42">
        <v>14347.539690891574</v>
      </c>
      <c r="F540" s="42">
        <v>37222.652250282503</v>
      </c>
      <c r="G540" s="42">
        <v>53719.90038242827</v>
      </c>
    </row>
    <row r="541" spans="1:7" ht="42.75" x14ac:dyDescent="0.2">
      <c r="A541" s="17" t="s">
        <v>55</v>
      </c>
      <c r="B541" s="40" t="s">
        <v>25</v>
      </c>
      <c r="C541" s="42">
        <v>4044976.6855207528</v>
      </c>
      <c r="D541" s="42">
        <v>3080719.5188805694</v>
      </c>
      <c r="E541" s="42">
        <v>964257.16664020356</v>
      </c>
      <c r="F541" s="42">
        <v>1241326.683680492</v>
      </c>
      <c r="G541" s="42">
        <v>2803650.0018402361</v>
      </c>
    </row>
    <row r="542" spans="1:7" ht="28.5" x14ac:dyDescent="0.2">
      <c r="A542" s="17" t="s">
        <v>56</v>
      </c>
      <c r="B542" s="40" t="s">
        <v>8</v>
      </c>
      <c r="C542" s="42">
        <v>17084713.000022233</v>
      </c>
      <c r="D542" s="42">
        <v>11650950.000021532</v>
      </c>
      <c r="E542" s="42">
        <v>5433762.9999997597</v>
      </c>
      <c r="F542" s="42">
        <v>8362200.5910622226</v>
      </c>
      <c r="G542" s="42">
        <v>8722512.4089592677</v>
      </c>
    </row>
    <row r="543" spans="1:7" ht="42.75" x14ac:dyDescent="0.2">
      <c r="A543" s="17" t="s">
        <v>56</v>
      </c>
      <c r="B543" s="40" t="s">
        <v>9</v>
      </c>
      <c r="C543" s="42">
        <v>4944950.0000055153</v>
      </c>
      <c r="D543" s="42">
        <v>3187834.0000055735</v>
      </c>
      <c r="E543" s="42">
        <v>1757116.0000000002</v>
      </c>
      <c r="F543" s="42">
        <v>2424466.2050225423</v>
      </c>
      <c r="G543" s="42">
        <v>2520483.7949830578</v>
      </c>
    </row>
    <row r="544" spans="1:7" ht="57" x14ac:dyDescent="0.2">
      <c r="A544" s="17" t="s">
        <v>56</v>
      </c>
      <c r="B544" s="40" t="s">
        <v>10</v>
      </c>
      <c r="C544" s="42">
        <v>12139763.000016008</v>
      </c>
      <c r="D544" s="42">
        <v>8463116.0000159144</v>
      </c>
      <c r="E544" s="42">
        <v>3676646.9999999981</v>
      </c>
      <c r="F544" s="42">
        <v>5937734.3860394815</v>
      </c>
      <c r="G544" s="42">
        <v>6202028.6139761135</v>
      </c>
    </row>
    <row r="545" spans="1:7" ht="42.75" x14ac:dyDescent="0.2">
      <c r="A545" s="17" t="s">
        <v>56</v>
      </c>
      <c r="B545" s="40" t="s">
        <v>11</v>
      </c>
      <c r="C545" s="42">
        <v>8266443.0000091605</v>
      </c>
      <c r="D545" s="42">
        <v>5519515.0000090515</v>
      </c>
      <c r="E545" s="42">
        <v>2746927.9999999995</v>
      </c>
      <c r="F545" s="42">
        <v>4754022.4674675763</v>
      </c>
      <c r="G545" s="42">
        <v>3512420.5325413914</v>
      </c>
    </row>
    <row r="546" spans="1:7" x14ac:dyDescent="0.2">
      <c r="A546" s="17" t="s">
        <v>56</v>
      </c>
      <c r="B546" s="40" t="s">
        <v>12</v>
      </c>
      <c r="C546" s="42">
        <v>7933625.0000083614</v>
      </c>
      <c r="D546" s="42">
        <v>5232681.0000082608</v>
      </c>
      <c r="E546" s="42">
        <v>2700944.0000000023</v>
      </c>
      <c r="F546" s="42">
        <v>4590462.3634465197</v>
      </c>
      <c r="G546" s="42">
        <v>3343162.6365617407</v>
      </c>
    </row>
    <row r="547" spans="1:7" ht="42.75" x14ac:dyDescent="0.2">
      <c r="A547" s="17" t="s">
        <v>56</v>
      </c>
      <c r="B547" s="40" t="s">
        <v>13</v>
      </c>
      <c r="C547" s="42">
        <v>3274463.0000051023</v>
      </c>
      <c r="D547" s="42">
        <v>2691697.0000051293</v>
      </c>
      <c r="E547" s="42">
        <v>582765.9999999986</v>
      </c>
      <c r="F547" s="42">
        <v>2224389.6684378758</v>
      </c>
      <c r="G547" s="42">
        <v>1050073.3315672597</v>
      </c>
    </row>
    <row r="548" spans="1:7" x14ac:dyDescent="0.2">
      <c r="A548" s="17" t="s">
        <v>56</v>
      </c>
      <c r="B548" s="40" t="s">
        <v>14</v>
      </c>
      <c r="C548" s="42">
        <v>1605884.000000872</v>
      </c>
      <c r="D548" s="42">
        <v>987731.00000086904</v>
      </c>
      <c r="E548" s="42">
        <v>618152.99999999895</v>
      </c>
      <c r="F548" s="42">
        <v>960588.16642748145</v>
      </c>
      <c r="G548" s="42">
        <v>645295.83357338945</v>
      </c>
    </row>
    <row r="549" spans="1:7" ht="71.25" x14ac:dyDescent="0.2">
      <c r="A549" s="17" t="s">
        <v>56</v>
      </c>
      <c r="B549" s="40" t="s">
        <v>15</v>
      </c>
      <c r="C549" s="42">
        <v>1296761.9394102748</v>
      </c>
      <c r="D549" s="42">
        <v>808250.25659122784</v>
      </c>
      <c r="E549" s="42">
        <v>488511.68281904352</v>
      </c>
      <c r="F549" s="42">
        <v>732825.77671654313</v>
      </c>
      <c r="G549" s="42">
        <v>563936.16269372671</v>
      </c>
    </row>
    <row r="550" spans="1:7" ht="57" x14ac:dyDescent="0.2">
      <c r="A550" s="17" t="s">
        <v>56</v>
      </c>
      <c r="B550" s="40" t="s">
        <v>16</v>
      </c>
      <c r="C550" s="42">
        <v>309122.06059060071</v>
      </c>
      <c r="D550" s="42">
        <v>179480.7434096428</v>
      </c>
      <c r="E550" s="42">
        <v>129641.31718095782</v>
      </c>
      <c r="F550" s="42">
        <v>227762.38971093658</v>
      </c>
      <c r="G550" s="42">
        <v>81359.670879664001</v>
      </c>
    </row>
    <row r="551" spans="1:7" ht="28.5" x14ac:dyDescent="0.2">
      <c r="A551" s="17" t="s">
        <v>56</v>
      </c>
      <c r="B551" s="40" t="s">
        <v>17</v>
      </c>
      <c r="C551" s="42">
        <v>879552.00000056927</v>
      </c>
      <c r="D551" s="42">
        <v>290093.00000056683</v>
      </c>
      <c r="E551" s="42">
        <v>589459.00000000058</v>
      </c>
      <c r="F551" s="42">
        <v>249413.38142471266</v>
      </c>
      <c r="G551" s="42">
        <v>630138.61857585236</v>
      </c>
    </row>
    <row r="552" spans="1:7" ht="28.5" x14ac:dyDescent="0.2">
      <c r="A552" s="17" t="s">
        <v>56</v>
      </c>
      <c r="B552" s="40" t="s">
        <v>18</v>
      </c>
      <c r="C552" s="42">
        <v>2124567.0000017015</v>
      </c>
      <c r="D552" s="42">
        <v>1216217.0000017036</v>
      </c>
      <c r="E552" s="42">
        <v>908350.00000000186</v>
      </c>
      <c r="F552" s="42">
        <v>1124608.374696722</v>
      </c>
      <c r="G552" s="42">
        <v>999958.62530498824</v>
      </c>
    </row>
    <row r="553" spans="1:7" ht="28.5" x14ac:dyDescent="0.2">
      <c r="A553" s="17" t="s">
        <v>56</v>
      </c>
      <c r="B553" s="40" t="s">
        <v>19</v>
      </c>
      <c r="C553" s="42">
        <v>49159.000000054861</v>
      </c>
      <c r="D553" s="42">
        <v>46943.000000054861</v>
      </c>
      <c r="E553" s="42">
        <v>2216.0000000000014</v>
      </c>
      <c r="F553" s="42">
        <v>31462.772459798536</v>
      </c>
      <c r="G553" s="42">
        <v>17696.227540256328</v>
      </c>
    </row>
    <row r="554" spans="1:7" x14ac:dyDescent="0.2">
      <c r="A554" s="17" t="s">
        <v>56</v>
      </c>
      <c r="B554" s="40" t="s">
        <v>20</v>
      </c>
      <c r="C554" s="42">
        <v>332818.00000076421</v>
      </c>
      <c r="D554" s="42">
        <v>286834.00000076467</v>
      </c>
      <c r="E554" s="42">
        <v>45984.000000000015</v>
      </c>
      <c r="F554" s="42">
        <v>163560.10402110632</v>
      </c>
      <c r="G554" s="42">
        <v>169257.89597965777</v>
      </c>
    </row>
    <row r="555" spans="1:7" ht="28.5" x14ac:dyDescent="0.2">
      <c r="A555" s="17" t="s">
        <v>56</v>
      </c>
      <c r="B555" s="40" t="s">
        <v>21</v>
      </c>
      <c r="C555" s="42">
        <v>283081.96573664009</v>
      </c>
      <c r="D555" s="42">
        <v>250000.49217305557</v>
      </c>
      <c r="E555" s="42">
        <v>33081.473563584332</v>
      </c>
      <c r="F555" s="42">
        <v>136240.22567072013</v>
      </c>
      <c r="G555" s="42">
        <v>146841.74006591958</v>
      </c>
    </row>
    <row r="556" spans="1:7" ht="28.5" x14ac:dyDescent="0.2">
      <c r="A556" s="17" t="s">
        <v>56</v>
      </c>
      <c r="B556" s="40" t="s">
        <v>22</v>
      </c>
      <c r="C556" s="42">
        <v>49736.034264124384</v>
      </c>
      <c r="D556" s="42">
        <v>36833.507827708723</v>
      </c>
      <c r="E556" s="42">
        <v>12902.526436415668</v>
      </c>
      <c r="F556" s="42">
        <v>27319.878350386211</v>
      </c>
      <c r="G556" s="42">
        <v>22416.155913738188</v>
      </c>
    </row>
    <row r="557" spans="1:7" ht="28.5" x14ac:dyDescent="0.2">
      <c r="A557" s="17" t="s">
        <v>56</v>
      </c>
      <c r="B557" s="40" t="s">
        <v>23</v>
      </c>
      <c r="C557" s="42">
        <v>230034.6247728772</v>
      </c>
      <c r="D557" s="42">
        <v>205022.86057894907</v>
      </c>
      <c r="E557" s="42">
        <v>25011.764193928211</v>
      </c>
      <c r="F557" s="42">
        <v>116537.56153305199</v>
      </c>
      <c r="G557" s="42">
        <v>113497.06323982525</v>
      </c>
    </row>
    <row r="558" spans="1:7" ht="28.5" x14ac:dyDescent="0.2">
      <c r="A558" s="17" t="s">
        <v>56</v>
      </c>
      <c r="B558" s="40" t="s">
        <v>24</v>
      </c>
      <c r="C558" s="42">
        <v>102783.37522788695</v>
      </c>
      <c r="D558" s="42">
        <v>81811.139421815154</v>
      </c>
      <c r="E558" s="42">
        <v>20972.235806071785</v>
      </c>
      <c r="F558" s="42">
        <v>47022.542488054416</v>
      </c>
      <c r="G558" s="42">
        <v>55760.832739832505</v>
      </c>
    </row>
    <row r="559" spans="1:7" ht="42.75" x14ac:dyDescent="0.2">
      <c r="A559" s="17" t="s">
        <v>56</v>
      </c>
      <c r="B559" s="40" t="s">
        <v>25</v>
      </c>
      <c r="C559" s="42">
        <v>3873320.0000066049</v>
      </c>
      <c r="D559" s="42">
        <v>2943601.0000066487</v>
      </c>
      <c r="E559" s="42">
        <v>929718.99999999837</v>
      </c>
      <c r="F559" s="42">
        <v>1183711.918571909</v>
      </c>
      <c r="G559" s="42">
        <v>2689608.0814347537</v>
      </c>
    </row>
    <row r="560" spans="1:7" ht="28.5" x14ac:dyDescent="0.2">
      <c r="A560" s="17" t="s">
        <v>57</v>
      </c>
      <c r="B560" s="40" t="s">
        <v>8</v>
      </c>
      <c r="C560" s="42">
        <v>17223542.000001371</v>
      </c>
      <c r="D560" s="42">
        <v>11748197.00000068</v>
      </c>
      <c r="E560" s="42">
        <v>5475344.9999996778</v>
      </c>
      <c r="F560" s="42">
        <v>8429370.0000000764</v>
      </c>
      <c r="G560" s="42">
        <v>8794172.0000000522</v>
      </c>
    </row>
    <row r="561" spans="1:7" ht="42.75" x14ac:dyDescent="0.2">
      <c r="A561" s="17" t="s">
        <v>57</v>
      </c>
      <c r="B561" s="40" t="s">
        <v>9</v>
      </c>
      <c r="C561" s="42">
        <v>4984519.0000000671</v>
      </c>
      <c r="D561" s="42">
        <v>3213682.0000002361</v>
      </c>
      <c r="E561" s="42">
        <v>1770837.000000027</v>
      </c>
      <c r="F561" s="42">
        <v>2443701.0000001746</v>
      </c>
      <c r="G561" s="42">
        <v>2540818.0000001276</v>
      </c>
    </row>
    <row r="562" spans="1:7" ht="57" x14ac:dyDescent="0.2">
      <c r="A562" s="17" t="s">
        <v>57</v>
      </c>
      <c r="B562" s="40" t="s">
        <v>10</v>
      </c>
      <c r="C562" s="42">
        <v>12239023.000000695</v>
      </c>
      <c r="D562" s="42">
        <v>8534515.0000000726</v>
      </c>
      <c r="E562" s="42">
        <v>3704508.000000082</v>
      </c>
      <c r="F562" s="42">
        <v>5985669.0000000177</v>
      </c>
      <c r="G562" s="42">
        <v>6253354.0000000019</v>
      </c>
    </row>
    <row r="563" spans="1:7" ht="42.75" x14ac:dyDescent="0.2">
      <c r="A563" s="17" t="s">
        <v>57</v>
      </c>
      <c r="B563" s="40" t="s">
        <v>11</v>
      </c>
      <c r="C563" s="42">
        <v>8027129.7646540804</v>
      </c>
      <c r="D563" s="42">
        <v>5384306.1732412577</v>
      </c>
      <c r="E563" s="42">
        <v>2642823.5914128972</v>
      </c>
      <c r="F563" s="42">
        <v>4688579.8760464024</v>
      </c>
      <c r="G563" s="42">
        <v>3338549.8886076906</v>
      </c>
    </row>
    <row r="564" spans="1:7" x14ac:dyDescent="0.2">
      <c r="A564" s="17" t="s">
        <v>57</v>
      </c>
      <c r="B564" s="40" t="s">
        <v>12</v>
      </c>
      <c r="C564" s="42">
        <v>7731032.4974716073</v>
      </c>
      <c r="D564" s="42">
        <v>5125687.3340382511</v>
      </c>
      <c r="E564" s="42">
        <v>2605345.1634334177</v>
      </c>
      <c r="F564" s="42">
        <v>4541319.9111838248</v>
      </c>
      <c r="G564" s="42">
        <v>3189712.5862877876</v>
      </c>
    </row>
    <row r="565" spans="1:7" ht="42.75" x14ac:dyDescent="0.2">
      <c r="A565" s="17" t="s">
        <v>57</v>
      </c>
      <c r="B565" s="40" t="s">
        <v>13</v>
      </c>
      <c r="C565" s="42">
        <v>3262079.0312188021</v>
      </c>
      <c r="D565" s="42">
        <v>2653240.6536449473</v>
      </c>
      <c r="E565" s="42">
        <v>608838.37757385883</v>
      </c>
      <c r="F565" s="42">
        <v>2178215.7542790864</v>
      </c>
      <c r="G565" s="42">
        <v>1083863.2769397041</v>
      </c>
    </row>
    <row r="566" spans="1:7" x14ac:dyDescent="0.2">
      <c r="A566" s="17" t="s">
        <v>57</v>
      </c>
      <c r="B566" s="40" t="s">
        <v>14</v>
      </c>
      <c r="C566" s="42">
        <v>1323724.3463502708</v>
      </c>
      <c r="D566" s="42">
        <v>878427.62195241614</v>
      </c>
      <c r="E566" s="42">
        <v>445296.72439786082</v>
      </c>
      <c r="F566" s="42">
        <v>805919.87953101017</v>
      </c>
      <c r="G566" s="42">
        <v>517804.46681926545</v>
      </c>
    </row>
    <row r="567" spans="1:7" ht="71.25" x14ac:dyDescent="0.2">
      <c r="A567" s="17" t="s">
        <v>57</v>
      </c>
      <c r="B567" s="40" t="s">
        <v>15</v>
      </c>
      <c r="C567" s="42">
        <v>1074227.5345286857</v>
      </c>
      <c r="D567" s="42">
        <v>716072.84424359084</v>
      </c>
      <c r="E567" s="42">
        <v>358154.69028509659</v>
      </c>
      <c r="F567" s="42">
        <v>620868.02197110956</v>
      </c>
      <c r="G567" s="42">
        <v>453359.51255757437</v>
      </c>
    </row>
    <row r="568" spans="1:7" ht="57" x14ac:dyDescent="0.2">
      <c r="A568" s="17" t="s">
        <v>57</v>
      </c>
      <c r="B568" s="40" t="s">
        <v>16</v>
      </c>
      <c r="C568" s="42">
        <v>249496.81182159029</v>
      </c>
      <c r="D568" s="42">
        <v>162354.77770882583</v>
      </c>
      <c r="E568" s="42">
        <v>87142.034112764086</v>
      </c>
      <c r="F568" s="42">
        <v>185051.85755989878</v>
      </c>
      <c r="G568" s="42">
        <v>64444.954261691266</v>
      </c>
    </row>
    <row r="569" spans="1:7" ht="28.5" x14ac:dyDescent="0.2">
      <c r="A569" s="17" t="s">
        <v>57</v>
      </c>
      <c r="B569" s="40" t="s">
        <v>17</v>
      </c>
      <c r="C569" s="42">
        <v>798391.33482746955</v>
      </c>
      <c r="D569" s="42">
        <v>261391.13904438837</v>
      </c>
      <c r="E569" s="42">
        <v>537000.19578308065</v>
      </c>
      <c r="F569" s="42">
        <v>237735.70230538663</v>
      </c>
      <c r="G569" s="42">
        <v>560655.63252208277</v>
      </c>
    </row>
    <row r="570" spans="1:7" ht="28.5" x14ac:dyDescent="0.2">
      <c r="A570" s="17" t="s">
        <v>57</v>
      </c>
      <c r="B570" s="40" t="s">
        <v>18</v>
      </c>
      <c r="C570" s="42">
        <v>2313023.4018464438</v>
      </c>
      <c r="D570" s="42">
        <v>1300128.6601731968</v>
      </c>
      <c r="E570" s="42">
        <v>1012894.741673231</v>
      </c>
      <c r="F570" s="42">
        <v>1299258.5806381661</v>
      </c>
      <c r="G570" s="42">
        <v>1013764.8212082651</v>
      </c>
    </row>
    <row r="571" spans="1:7" ht="28.5" x14ac:dyDescent="0.2">
      <c r="A571" s="17" t="s">
        <v>57</v>
      </c>
      <c r="B571" s="40" t="s">
        <v>19</v>
      </c>
      <c r="C571" s="42">
        <v>33814.38322873244</v>
      </c>
      <c r="D571" s="42">
        <v>32499.259223403635</v>
      </c>
      <c r="E571" s="42">
        <v>1315.1240053288057</v>
      </c>
      <c r="F571" s="42">
        <v>20189.994430277762</v>
      </c>
      <c r="G571" s="42">
        <v>13624.388798454695</v>
      </c>
    </row>
    <row r="572" spans="1:7" x14ac:dyDescent="0.2">
      <c r="A572" s="17" t="s">
        <v>57</v>
      </c>
      <c r="B572" s="40" t="s">
        <v>20</v>
      </c>
      <c r="C572" s="42">
        <v>296097.26718247979</v>
      </c>
      <c r="D572" s="42">
        <v>258618.83920300927</v>
      </c>
      <c r="E572" s="42">
        <v>37478.427979470376</v>
      </c>
      <c r="F572" s="42">
        <v>147259.96486256909</v>
      </c>
      <c r="G572" s="42">
        <v>148837.3023199109</v>
      </c>
    </row>
    <row r="573" spans="1:7" ht="28.5" x14ac:dyDescent="0.2">
      <c r="A573" s="17" t="s">
        <v>57</v>
      </c>
      <c r="B573" s="40" t="s">
        <v>21</v>
      </c>
      <c r="C573" s="42">
        <v>239360.50287642199</v>
      </c>
      <c r="D573" s="42">
        <v>215943.2989595464</v>
      </c>
      <c r="E573" s="42">
        <v>23417.203916875475</v>
      </c>
      <c r="F573" s="42">
        <v>121300.06748178127</v>
      </c>
      <c r="G573" s="42">
        <v>118060.43539464079</v>
      </c>
    </row>
    <row r="574" spans="1:7" ht="28.5" x14ac:dyDescent="0.2">
      <c r="A574" s="17" t="s">
        <v>57</v>
      </c>
      <c r="B574" s="40" t="s">
        <v>22</v>
      </c>
      <c r="C574" s="42">
        <v>56736.764306057725</v>
      </c>
      <c r="D574" s="42">
        <v>42675.540243462827</v>
      </c>
      <c r="E574" s="42">
        <v>14061.224062594931</v>
      </c>
      <c r="F574" s="42">
        <v>25959.897380787643</v>
      </c>
      <c r="G574" s="42">
        <v>30776.866925270115</v>
      </c>
    </row>
    <row r="575" spans="1:7" ht="28.5" x14ac:dyDescent="0.2">
      <c r="A575" s="17" t="s">
        <v>57</v>
      </c>
      <c r="B575" s="40" t="s">
        <v>23</v>
      </c>
      <c r="C575" s="42">
        <v>195168.41315794858</v>
      </c>
      <c r="D575" s="42">
        <v>175295.38605054209</v>
      </c>
      <c r="E575" s="42">
        <v>19873.027107406448</v>
      </c>
      <c r="F575" s="42">
        <v>105133.32711834686</v>
      </c>
      <c r="G575" s="42">
        <v>90035.086039601796</v>
      </c>
    </row>
    <row r="576" spans="1:7" ht="28.5" x14ac:dyDescent="0.2">
      <c r="A576" s="17" t="s">
        <v>57</v>
      </c>
      <c r="B576" s="40" t="s">
        <v>24</v>
      </c>
      <c r="C576" s="42">
        <v>100928.85402453101</v>
      </c>
      <c r="D576" s="42">
        <v>83323.453152466973</v>
      </c>
      <c r="E576" s="42">
        <v>17605.400872063965</v>
      </c>
      <c r="F576" s="42">
        <v>42126.637744222011</v>
      </c>
      <c r="G576" s="42">
        <v>58802.216280308981</v>
      </c>
    </row>
    <row r="577" spans="1:7" ht="42.75" x14ac:dyDescent="0.2">
      <c r="A577" s="17" t="s">
        <v>57</v>
      </c>
      <c r="B577" s="40" t="s">
        <v>25</v>
      </c>
      <c r="C577" s="42">
        <v>4211893.2353460835</v>
      </c>
      <c r="D577" s="42">
        <v>3150208.8267588927</v>
      </c>
      <c r="E577" s="42">
        <v>1061684.4085871747</v>
      </c>
      <c r="F577" s="42">
        <v>1297089.1239536391</v>
      </c>
      <c r="G577" s="42">
        <v>2914804.111392444</v>
      </c>
    </row>
    <row r="578" spans="1:7" ht="28.5" x14ac:dyDescent="0.2">
      <c r="A578" s="17" t="s">
        <v>58</v>
      </c>
      <c r="B578" s="40" t="s">
        <v>8</v>
      </c>
      <c r="C578" s="42">
        <v>17272019.99999921</v>
      </c>
      <c r="D578" s="42">
        <v>11773337.153012857</v>
      </c>
      <c r="E578" s="42">
        <v>5498682.8469867725</v>
      </c>
      <c r="F578" s="42">
        <v>8453879.0000003073</v>
      </c>
      <c r="G578" s="42">
        <v>8818141.0000002347</v>
      </c>
    </row>
    <row r="579" spans="1:7" ht="42.75" x14ac:dyDescent="0.2">
      <c r="A579" s="17" t="s">
        <v>58</v>
      </c>
      <c r="B579" s="40" t="s">
        <v>9</v>
      </c>
      <c r="C579" s="42">
        <v>4999163.0000000633</v>
      </c>
      <c r="D579" s="42">
        <v>3220836.184850025</v>
      </c>
      <c r="E579" s="42">
        <v>1778326.8151500158</v>
      </c>
      <c r="F579" s="42">
        <v>2451045.0000000033</v>
      </c>
      <c r="G579" s="42">
        <v>2548118.0000000107</v>
      </c>
    </row>
    <row r="580" spans="1:7" ht="57" x14ac:dyDescent="0.2">
      <c r="A580" s="17" t="s">
        <v>58</v>
      </c>
      <c r="B580" s="40" t="s">
        <v>10</v>
      </c>
      <c r="C580" s="42">
        <v>12272856.999999525</v>
      </c>
      <c r="D580" s="42">
        <v>8552500.9681637473</v>
      </c>
      <c r="E580" s="42">
        <v>3720356.0318365647</v>
      </c>
      <c r="F580" s="42">
        <v>6002834.000000135</v>
      </c>
      <c r="G580" s="42">
        <v>6270023.0000001714</v>
      </c>
    </row>
    <row r="581" spans="1:7" ht="42.75" x14ac:dyDescent="0.2">
      <c r="A581" s="17" t="s">
        <v>58</v>
      </c>
      <c r="B581" s="40" t="s">
        <v>11</v>
      </c>
      <c r="C581" s="42">
        <v>8162787.1077609854</v>
      </c>
      <c r="D581" s="42">
        <v>5397911.5974140707</v>
      </c>
      <c r="E581" s="42">
        <v>2764875.5103467512</v>
      </c>
      <c r="F581" s="42">
        <v>4749777.9967844235</v>
      </c>
      <c r="G581" s="42">
        <v>3413009.1109764162</v>
      </c>
    </row>
    <row r="582" spans="1:7" x14ac:dyDescent="0.2">
      <c r="A582" s="17" t="s">
        <v>58</v>
      </c>
      <c r="B582" s="40" t="s">
        <v>12</v>
      </c>
      <c r="C582" s="42">
        <v>7786532.0233363947</v>
      </c>
      <c r="D582" s="42">
        <v>5083459.9999571647</v>
      </c>
      <c r="E582" s="42">
        <v>2703072.0233790637</v>
      </c>
      <c r="F582" s="42">
        <v>4568387.3577007819</v>
      </c>
      <c r="G582" s="42">
        <v>3218144.6656355425</v>
      </c>
    </row>
    <row r="583" spans="1:7" ht="42.75" x14ac:dyDescent="0.2">
      <c r="A583" s="17" t="s">
        <v>58</v>
      </c>
      <c r="B583" s="40" t="s">
        <v>13</v>
      </c>
      <c r="C583" s="42">
        <v>3094794.8877309789</v>
      </c>
      <c r="D583" s="42">
        <v>2536512.7052948065</v>
      </c>
      <c r="E583" s="42">
        <v>558282.18243619346</v>
      </c>
      <c r="F583" s="42">
        <v>2079213.5818684699</v>
      </c>
      <c r="G583" s="42">
        <v>1015581.3058624839</v>
      </c>
    </row>
    <row r="584" spans="1:7" x14ac:dyDescent="0.2">
      <c r="A584" s="17" t="s">
        <v>58</v>
      </c>
      <c r="B584" s="40" t="s">
        <v>14</v>
      </c>
      <c r="C584" s="42">
        <v>1524117.572739861</v>
      </c>
      <c r="D584" s="42">
        <v>996390.18339536735</v>
      </c>
      <c r="E584" s="42">
        <v>527727.38934449863</v>
      </c>
      <c r="F584" s="42">
        <v>973124.11000289524</v>
      </c>
      <c r="G584" s="42">
        <v>550993.4627369683</v>
      </c>
    </row>
    <row r="585" spans="1:7" ht="71.25" x14ac:dyDescent="0.2">
      <c r="A585" s="17" t="s">
        <v>58</v>
      </c>
      <c r="B585" s="40" t="s">
        <v>15</v>
      </c>
      <c r="C585" s="42">
        <v>1275304.5271336604</v>
      </c>
      <c r="D585" s="42">
        <v>843442.48473548086</v>
      </c>
      <c r="E585" s="42">
        <v>431862.04239818192</v>
      </c>
      <c r="F585" s="42">
        <v>778460.93777858827</v>
      </c>
      <c r="G585" s="42">
        <v>496843.58935507166</v>
      </c>
    </row>
    <row r="586" spans="1:7" ht="57" x14ac:dyDescent="0.2">
      <c r="A586" s="17" t="s">
        <v>58</v>
      </c>
      <c r="B586" s="40" t="s">
        <v>16</v>
      </c>
      <c r="C586" s="42">
        <v>248813.04560620207</v>
      </c>
      <c r="D586" s="42">
        <v>152947.69865988579</v>
      </c>
      <c r="E586" s="42">
        <v>95865.346946316509</v>
      </c>
      <c r="F586" s="42">
        <v>194663.17222430563</v>
      </c>
      <c r="G586" s="42">
        <v>54149.873381896403</v>
      </c>
    </row>
    <row r="587" spans="1:7" ht="28.5" x14ac:dyDescent="0.2">
      <c r="A587" s="17" t="s">
        <v>58</v>
      </c>
      <c r="B587" s="40" t="s">
        <v>17</v>
      </c>
      <c r="C587" s="42">
        <v>895242.43661524332</v>
      </c>
      <c r="D587" s="42">
        <v>252447.37931848233</v>
      </c>
      <c r="E587" s="42">
        <v>642795.05729675863</v>
      </c>
      <c r="F587" s="42">
        <v>264690.34712769702</v>
      </c>
      <c r="G587" s="42">
        <v>630552.08948754414</v>
      </c>
    </row>
    <row r="588" spans="1:7" ht="28.5" x14ac:dyDescent="0.2">
      <c r="A588" s="17" t="s">
        <v>58</v>
      </c>
      <c r="B588" s="40" t="s">
        <v>18</v>
      </c>
      <c r="C588" s="42">
        <v>2222110.576923829</v>
      </c>
      <c r="D588" s="42">
        <v>1249865.4573597284</v>
      </c>
      <c r="E588" s="42">
        <v>972245.11956410517</v>
      </c>
      <c r="F588" s="42">
        <v>1218889.6352922295</v>
      </c>
      <c r="G588" s="42">
        <v>1003220.94163161</v>
      </c>
    </row>
    <row r="589" spans="1:7" ht="28.5" x14ac:dyDescent="0.2">
      <c r="A589" s="17" t="s">
        <v>58</v>
      </c>
      <c r="B589" s="40" t="s">
        <v>19</v>
      </c>
      <c r="C589" s="42">
        <v>50266.549326302629</v>
      </c>
      <c r="D589" s="42">
        <v>48244.274588806984</v>
      </c>
      <c r="E589" s="42">
        <v>2022.27473749565</v>
      </c>
      <c r="F589" s="42">
        <v>32469.683409369944</v>
      </c>
      <c r="G589" s="42">
        <v>17796.865916932646</v>
      </c>
    </row>
    <row r="590" spans="1:7" x14ac:dyDescent="0.2">
      <c r="A590" s="17" t="s">
        <v>58</v>
      </c>
      <c r="B590" s="40" t="s">
        <v>20</v>
      </c>
      <c r="C590" s="42">
        <v>376255.08442454081</v>
      </c>
      <c r="D590" s="42">
        <v>314451.59745684342</v>
      </c>
      <c r="E590" s="42">
        <v>61803.486967697208</v>
      </c>
      <c r="F590" s="42">
        <v>181390.6390836873</v>
      </c>
      <c r="G590" s="42">
        <v>194864.44534085368</v>
      </c>
    </row>
    <row r="591" spans="1:7" ht="28.5" x14ac:dyDescent="0.2">
      <c r="A591" s="17" t="s">
        <v>58</v>
      </c>
      <c r="B591" s="40" t="s">
        <v>21</v>
      </c>
      <c r="C591" s="42">
        <v>318393.44008543121</v>
      </c>
      <c r="D591" s="42">
        <v>271854.19829554466</v>
      </c>
      <c r="E591" s="42">
        <v>46539.241789886342</v>
      </c>
      <c r="F591" s="42">
        <v>157527.63026591908</v>
      </c>
      <c r="G591" s="42">
        <v>160865.80981951184</v>
      </c>
    </row>
    <row r="592" spans="1:7" ht="28.5" x14ac:dyDescent="0.2">
      <c r="A592" s="17" t="s">
        <v>58</v>
      </c>
      <c r="B592" s="40" t="s">
        <v>22</v>
      </c>
      <c r="C592" s="42">
        <v>57861.644339109873</v>
      </c>
      <c r="D592" s="42">
        <v>42597.399161298992</v>
      </c>
      <c r="E592" s="42">
        <v>15264.245177810873</v>
      </c>
      <c r="F592" s="42">
        <v>23863.008817768106</v>
      </c>
      <c r="G592" s="42">
        <v>33998.635521341756</v>
      </c>
    </row>
    <row r="593" spans="1:7" ht="28.5" x14ac:dyDescent="0.2">
      <c r="A593" s="17" t="s">
        <v>58</v>
      </c>
      <c r="B593" s="40" t="s">
        <v>23</v>
      </c>
      <c r="C593" s="42">
        <v>281107.77982301568</v>
      </c>
      <c r="D593" s="42">
        <v>236596.43435730218</v>
      </c>
      <c r="E593" s="42">
        <v>44511.345465713581</v>
      </c>
      <c r="F593" s="42">
        <v>139372.10754008882</v>
      </c>
      <c r="G593" s="42">
        <v>141735.67228292639</v>
      </c>
    </row>
    <row r="594" spans="1:7" ht="28.5" x14ac:dyDescent="0.2">
      <c r="A594" s="17" t="s">
        <v>58</v>
      </c>
      <c r="B594" s="40" t="s">
        <v>24</v>
      </c>
      <c r="C594" s="42">
        <v>95147.304601525349</v>
      </c>
      <c r="D594" s="42">
        <v>77855.163099541649</v>
      </c>
      <c r="E594" s="42">
        <v>17292.141501983635</v>
      </c>
      <c r="F594" s="42">
        <v>42018.531543598219</v>
      </c>
      <c r="G594" s="42">
        <v>53128.773057927159</v>
      </c>
    </row>
    <row r="595" spans="1:7" ht="42.75" x14ac:dyDescent="0.2">
      <c r="A595" s="17" t="s">
        <v>58</v>
      </c>
      <c r="B595" s="40" t="s">
        <v>25</v>
      </c>
      <c r="C595" s="42">
        <v>4110069.8922392987</v>
      </c>
      <c r="D595" s="42">
        <v>3154589.370749461</v>
      </c>
      <c r="E595" s="42">
        <v>955480.52148980577</v>
      </c>
      <c r="F595" s="42">
        <v>1253056.0032156359</v>
      </c>
      <c r="G595" s="42">
        <v>2857013.8890236286</v>
      </c>
    </row>
    <row r="596" spans="1:7" ht="28.5" x14ac:dyDescent="0.2">
      <c r="A596" s="17" t="s">
        <v>59</v>
      </c>
      <c r="B596" s="40" t="s">
        <v>8</v>
      </c>
      <c r="C596" s="42">
        <v>17332993.999998443</v>
      </c>
      <c r="D596" s="42">
        <v>11799598.494888555</v>
      </c>
      <c r="E596" s="42">
        <v>5533395.5051086601</v>
      </c>
      <c r="F596" s="44">
        <v>8483749.0000428688</v>
      </c>
      <c r="G596" s="44">
        <v>8849244.9999541175</v>
      </c>
    </row>
    <row r="597" spans="1:7" ht="42.75" x14ac:dyDescent="0.2">
      <c r="A597" s="17" t="s">
        <v>59</v>
      </c>
      <c r="B597" s="40" t="s">
        <v>9</v>
      </c>
      <c r="C597" s="42">
        <v>5016799.9999961946</v>
      </c>
      <c r="D597" s="42">
        <v>3226437.5463529732</v>
      </c>
      <c r="E597" s="42">
        <v>1790362.4536432181</v>
      </c>
      <c r="F597" s="44">
        <v>2459691.000034194</v>
      </c>
      <c r="G597" s="44">
        <v>2557108.9999619769</v>
      </c>
    </row>
    <row r="598" spans="1:7" ht="57" x14ac:dyDescent="0.2">
      <c r="A598" s="17" t="s">
        <v>59</v>
      </c>
      <c r="B598" s="40" t="s">
        <v>10</v>
      </c>
      <c r="C598" s="42">
        <v>12316194.000001177</v>
      </c>
      <c r="D598" s="42">
        <v>8573160.9485355224</v>
      </c>
      <c r="E598" s="42">
        <v>3743033.0514655854</v>
      </c>
      <c r="F598" s="44">
        <v>6024058.0000086585</v>
      </c>
      <c r="G598" s="44">
        <v>6292135.9999923045</v>
      </c>
    </row>
    <row r="599" spans="1:7" ht="42.75" x14ac:dyDescent="0.2">
      <c r="A599" s="17" t="s">
        <v>59</v>
      </c>
      <c r="B599" s="40" t="s">
        <v>11</v>
      </c>
      <c r="C599" s="42">
        <v>8231949.4202250512</v>
      </c>
      <c r="D599" s="42">
        <v>5427660.4646353759</v>
      </c>
      <c r="E599" s="42">
        <v>2804288.9555898216</v>
      </c>
      <c r="F599" s="44">
        <v>4736753.0122266952</v>
      </c>
      <c r="G599" s="44">
        <v>3495196.4079983747</v>
      </c>
    </row>
    <row r="600" spans="1:7" x14ac:dyDescent="0.2">
      <c r="A600" s="17" t="s">
        <v>59</v>
      </c>
      <c r="B600" s="40" t="s">
        <v>12</v>
      </c>
      <c r="C600" s="42">
        <v>7865786.1161304945</v>
      </c>
      <c r="D600" s="42">
        <v>5125135.7524160584</v>
      </c>
      <c r="E600" s="42">
        <v>2740650.3637145846</v>
      </c>
      <c r="F600" s="44">
        <v>4563263.7906223489</v>
      </c>
      <c r="G600" s="44">
        <v>3302522.3255081871</v>
      </c>
    </row>
    <row r="601" spans="1:7" ht="42.75" x14ac:dyDescent="0.2">
      <c r="A601" s="17" t="s">
        <v>59</v>
      </c>
      <c r="B601" s="40" t="s">
        <v>13</v>
      </c>
      <c r="C601" s="42">
        <v>3123743.3117937893</v>
      </c>
      <c r="D601" s="42">
        <v>2548973.3659224091</v>
      </c>
      <c r="E601" s="42">
        <v>574769.94587137038</v>
      </c>
      <c r="F601" s="44">
        <v>2121963.2744078524</v>
      </c>
      <c r="G601" s="44">
        <v>1001780.0373859158</v>
      </c>
    </row>
    <row r="602" spans="1:7" x14ac:dyDescent="0.2">
      <c r="A602" s="17" t="s">
        <v>59</v>
      </c>
      <c r="B602" s="40" t="s">
        <v>14</v>
      </c>
      <c r="C602" s="42">
        <v>1667278.1624845935</v>
      </c>
      <c r="D602" s="42">
        <v>1035658.034621618</v>
      </c>
      <c r="E602" s="42">
        <v>631620.12786296452</v>
      </c>
      <c r="F602" s="44">
        <v>1001519.6825534761</v>
      </c>
      <c r="G602" s="44">
        <v>665758.47993110446</v>
      </c>
    </row>
    <row r="603" spans="1:7" ht="71.25" x14ac:dyDescent="0.2">
      <c r="A603" s="17" t="s">
        <v>59</v>
      </c>
      <c r="B603" s="40" t="s">
        <v>15</v>
      </c>
      <c r="C603" s="42">
        <v>1377417.3506976422</v>
      </c>
      <c r="D603" s="42">
        <v>870879.6512870756</v>
      </c>
      <c r="E603" s="42">
        <v>506537.69941056473</v>
      </c>
      <c r="F603" s="44">
        <v>803746.77453569218</v>
      </c>
      <c r="G603" s="44">
        <v>573670.57616194722</v>
      </c>
    </row>
    <row r="604" spans="1:7" ht="57" x14ac:dyDescent="0.2">
      <c r="A604" s="17" t="s">
        <v>59</v>
      </c>
      <c r="B604" s="40" t="s">
        <v>16</v>
      </c>
      <c r="C604" s="42">
        <v>289860.81178694335</v>
      </c>
      <c r="D604" s="42">
        <v>164778.3833345421</v>
      </c>
      <c r="E604" s="42">
        <v>125082.42845240072</v>
      </c>
      <c r="F604" s="44">
        <v>197772.90801778514</v>
      </c>
      <c r="G604" s="44">
        <v>92087.90376915758</v>
      </c>
    </row>
    <row r="605" spans="1:7" ht="28.5" x14ac:dyDescent="0.2">
      <c r="A605" s="17" t="s">
        <v>59</v>
      </c>
      <c r="B605" s="40" t="s">
        <v>17</v>
      </c>
      <c r="C605" s="42">
        <v>855740.94561928755</v>
      </c>
      <c r="D605" s="42">
        <v>263117.77925823058</v>
      </c>
      <c r="E605" s="42">
        <v>592623.16636105836</v>
      </c>
      <c r="F605" s="44">
        <v>272927.20367770281</v>
      </c>
      <c r="G605" s="44">
        <v>582813.74194158614</v>
      </c>
    </row>
    <row r="606" spans="1:7" ht="28.5" x14ac:dyDescent="0.2">
      <c r="A606" s="17" t="s">
        <v>59</v>
      </c>
      <c r="B606" s="40" t="s">
        <v>18</v>
      </c>
      <c r="C606" s="42">
        <v>2169741.2536718994</v>
      </c>
      <c r="D606" s="42">
        <v>1230909.4685417353</v>
      </c>
      <c r="E606" s="42">
        <v>938831.78513014596</v>
      </c>
      <c r="F606" s="44">
        <v>1135409.368630195</v>
      </c>
      <c r="G606" s="44">
        <v>1034331.885041689</v>
      </c>
    </row>
    <row r="607" spans="1:7" ht="28.5" x14ac:dyDescent="0.2">
      <c r="A607" s="17" t="s">
        <v>59</v>
      </c>
      <c r="B607" s="40" t="s">
        <v>19</v>
      </c>
      <c r="C607" s="42">
        <v>49282.442560974094</v>
      </c>
      <c r="D607" s="42">
        <v>46477.104071960901</v>
      </c>
      <c r="E607" s="42">
        <v>2805.338489013131</v>
      </c>
      <c r="F607" s="44">
        <v>31444.261353105543</v>
      </c>
      <c r="G607" s="44">
        <v>17838.1812078685</v>
      </c>
    </row>
    <row r="608" spans="1:7" x14ac:dyDescent="0.2">
      <c r="A608" s="17" t="s">
        <v>59</v>
      </c>
      <c r="B608" s="40" t="s">
        <v>20</v>
      </c>
      <c r="C608" s="42">
        <v>366163.30409457284</v>
      </c>
      <c r="D608" s="42">
        <v>302524.71221933136</v>
      </c>
      <c r="E608" s="42">
        <v>63638.591875241655</v>
      </c>
      <c r="F608" s="44">
        <v>173489.22160437334</v>
      </c>
      <c r="G608" s="44">
        <v>192674.08249019907</v>
      </c>
    </row>
    <row r="609" spans="1:7" ht="28.5" x14ac:dyDescent="0.2">
      <c r="A609" s="17" t="s">
        <v>59</v>
      </c>
      <c r="B609" s="40" t="s">
        <v>21</v>
      </c>
      <c r="C609" s="42">
        <v>302373.55771816208</v>
      </c>
      <c r="D609" s="42">
        <v>256580.65531891375</v>
      </c>
      <c r="E609" s="42">
        <v>45792.902399248225</v>
      </c>
      <c r="F609" s="44">
        <v>147638.86175484536</v>
      </c>
      <c r="G609" s="44">
        <v>154734.69596331677</v>
      </c>
    </row>
    <row r="610" spans="1:7" ht="28.5" x14ac:dyDescent="0.2">
      <c r="A610" s="17" t="s">
        <v>59</v>
      </c>
      <c r="B610" s="40" t="s">
        <v>22</v>
      </c>
      <c r="C610" s="42">
        <v>63789.746376410309</v>
      </c>
      <c r="D610" s="42">
        <v>45944.056900416879</v>
      </c>
      <c r="E610" s="42">
        <v>17845.689475993433</v>
      </c>
      <c r="F610" s="44">
        <v>25850.359849527871</v>
      </c>
      <c r="G610" s="44">
        <v>37939.386526882423</v>
      </c>
    </row>
    <row r="611" spans="1:7" ht="28.5" x14ac:dyDescent="0.2">
      <c r="A611" s="17" t="s">
        <v>59</v>
      </c>
      <c r="B611" s="40" t="s">
        <v>23</v>
      </c>
      <c r="C611" s="42">
        <v>248305.38661809204</v>
      </c>
      <c r="D611" s="42">
        <v>208494.55963207004</v>
      </c>
      <c r="E611" s="42">
        <v>39810.826986022104</v>
      </c>
      <c r="F611" s="44">
        <v>121602.75447454245</v>
      </c>
      <c r="G611" s="44">
        <v>126702.63214354959</v>
      </c>
    </row>
    <row r="612" spans="1:7" ht="28.5" x14ac:dyDescent="0.2">
      <c r="A612" s="17" t="s">
        <v>59</v>
      </c>
      <c r="B612" s="40" t="s">
        <v>24</v>
      </c>
      <c r="C612" s="42">
        <v>117857.91747648027</v>
      </c>
      <c r="D612" s="42">
        <v>94030.152587260716</v>
      </c>
      <c r="E612" s="42">
        <v>23827.764889219561</v>
      </c>
      <c r="F612" s="44">
        <v>51886.46712983078</v>
      </c>
      <c r="G612" s="44">
        <v>65971.450346649654</v>
      </c>
    </row>
    <row r="613" spans="1:7" ht="42.75" x14ac:dyDescent="0.2">
      <c r="A613" s="17" t="s">
        <v>59</v>
      </c>
      <c r="B613" s="40" t="s">
        <v>25</v>
      </c>
      <c r="C613" s="42">
        <v>4084244.57977597</v>
      </c>
      <c r="D613" s="42">
        <v>3145500.4839002164</v>
      </c>
      <c r="E613" s="42">
        <v>938744.09587578126</v>
      </c>
      <c r="F613" s="44">
        <v>1287304.9877820108</v>
      </c>
      <c r="G613" s="44">
        <v>2796939.5919939778</v>
      </c>
    </row>
    <row r="614" spans="1:7" ht="28.5" x14ac:dyDescent="0.2">
      <c r="A614" s="17" t="s">
        <v>60</v>
      </c>
      <c r="B614" s="40" t="s">
        <v>8</v>
      </c>
      <c r="C614" s="42">
        <v>17393811.000000034</v>
      </c>
      <c r="D614" s="42">
        <v>11857315.094593789</v>
      </c>
      <c r="E614" s="42">
        <v>5536495.9054062311</v>
      </c>
      <c r="F614" s="44">
        <v>8513489.0000000279</v>
      </c>
      <c r="G614" s="44">
        <v>8880322.0000000168</v>
      </c>
    </row>
    <row r="615" spans="1:7" ht="42.75" x14ac:dyDescent="0.2">
      <c r="A615" s="17" t="s">
        <v>60</v>
      </c>
      <c r="B615" s="40" t="s">
        <v>9</v>
      </c>
      <c r="C615" s="42">
        <v>5034411.0000000168</v>
      </c>
      <c r="D615" s="42">
        <v>3244220.1691804454</v>
      </c>
      <c r="E615" s="42">
        <v>1790190.8308195621</v>
      </c>
      <c r="F615" s="44">
        <v>2468327.0000000028</v>
      </c>
      <c r="G615" s="44">
        <v>2566084.0000000028</v>
      </c>
    </row>
    <row r="616" spans="1:7" ht="57" x14ac:dyDescent="0.2">
      <c r="A616" s="17" t="s">
        <v>60</v>
      </c>
      <c r="B616" s="40" t="s">
        <v>10</v>
      </c>
      <c r="C616" s="42">
        <v>12359400.000000026</v>
      </c>
      <c r="D616" s="42">
        <v>8613094.9254133403</v>
      </c>
      <c r="E616" s="42">
        <v>3746305.074586683</v>
      </c>
      <c r="F616" s="44">
        <v>6045162.0000000065</v>
      </c>
      <c r="G616" s="44">
        <v>6314238.0000000075</v>
      </c>
    </row>
    <row r="617" spans="1:7" ht="42.75" x14ac:dyDescent="0.2">
      <c r="A617" s="17" t="s">
        <v>60</v>
      </c>
      <c r="B617" s="40" t="s">
        <v>11</v>
      </c>
      <c r="C617" s="42">
        <v>8379355.2401623819</v>
      </c>
      <c r="D617" s="42">
        <v>5567994.5639895303</v>
      </c>
      <c r="E617" s="42">
        <v>2811360.6761728623</v>
      </c>
      <c r="F617" s="44">
        <v>4798766.7800453827</v>
      </c>
      <c r="G617" s="44">
        <v>3580588.4601170137</v>
      </c>
    </row>
    <row r="618" spans="1:7" x14ac:dyDescent="0.2">
      <c r="A618" s="17" t="s">
        <v>60</v>
      </c>
      <c r="B618" s="40" t="s">
        <v>12</v>
      </c>
      <c r="C618" s="42">
        <v>7972484.5739098201</v>
      </c>
      <c r="D618" s="42">
        <v>5237053.0829181308</v>
      </c>
      <c r="E618" s="42">
        <v>2735431.4909917018</v>
      </c>
      <c r="F618" s="44">
        <v>4606990.0999355884</v>
      </c>
      <c r="G618" s="44">
        <v>3365494.4739742461</v>
      </c>
    </row>
    <row r="619" spans="1:7" ht="42.75" x14ac:dyDescent="0.2">
      <c r="A619" s="17" t="s">
        <v>60</v>
      </c>
      <c r="B619" s="40" t="s">
        <v>13</v>
      </c>
      <c r="C619" s="42">
        <v>3228032.4158542822</v>
      </c>
      <c r="D619" s="42">
        <v>2633819.7188526453</v>
      </c>
      <c r="E619" s="42">
        <v>594212.69700163777</v>
      </c>
      <c r="F619" s="44">
        <v>2149089.2609746549</v>
      </c>
      <c r="G619" s="44">
        <v>1078943.1548796254</v>
      </c>
    </row>
    <row r="620" spans="1:7" x14ac:dyDescent="0.2">
      <c r="A620" s="17" t="s">
        <v>60</v>
      </c>
      <c r="B620" s="40" t="s">
        <v>14</v>
      </c>
      <c r="C620" s="42">
        <v>1649346.4631540717</v>
      </c>
      <c r="D620" s="42">
        <v>1024457.983114093</v>
      </c>
      <c r="E620" s="42">
        <v>624888.48003997654</v>
      </c>
      <c r="F620" s="44">
        <v>1006511.5117944245</v>
      </c>
      <c r="G620" s="44">
        <v>642834.95135964465</v>
      </c>
    </row>
    <row r="621" spans="1:7" ht="71.25" x14ac:dyDescent="0.2">
      <c r="A621" s="17" t="s">
        <v>60</v>
      </c>
      <c r="B621" s="40" t="s">
        <v>15</v>
      </c>
      <c r="C621" s="42">
        <v>1369552.3174024241</v>
      </c>
      <c r="D621" s="42">
        <v>866211.47693863756</v>
      </c>
      <c r="E621" s="42">
        <v>503340.84046378714</v>
      </c>
      <c r="F621" s="44">
        <v>796035.35959060118</v>
      </c>
      <c r="G621" s="44">
        <v>573516.95781182288</v>
      </c>
    </row>
    <row r="622" spans="1:7" ht="57" x14ac:dyDescent="0.2">
      <c r="A622" s="17" t="s">
        <v>60</v>
      </c>
      <c r="B622" s="40" t="s">
        <v>16</v>
      </c>
      <c r="C622" s="42">
        <v>279794.14575164515</v>
      </c>
      <c r="D622" s="42">
        <v>158246.50617545558</v>
      </c>
      <c r="E622" s="42">
        <v>121547.63957618951</v>
      </c>
      <c r="F622" s="44">
        <v>210476.15220382335</v>
      </c>
      <c r="G622" s="44">
        <v>69317.993547821752</v>
      </c>
    </row>
    <row r="623" spans="1:7" ht="28.5" x14ac:dyDescent="0.2">
      <c r="A623" s="17" t="s">
        <v>60</v>
      </c>
      <c r="B623" s="40" t="s">
        <v>17</v>
      </c>
      <c r="C623" s="42">
        <v>870833.45395610388</v>
      </c>
      <c r="D623" s="42">
        <v>270698.30357266124</v>
      </c>
      <c r="E623" s="42">
        <v>600135.15038344276</v>
      </c>
      <c r="F623" s="44">
        <v>248682.4086899159</v>
      </c>
      <c r="G623" s="44">
        <v>622151.04526618833</v>
      </c>
    </row>
    <row r="624" spans="1:7" ht="28.5" x14ac:dyDescent="0.2">
      <c r="A624" s="17" t="s">
        <v>60</v>
      </c>
      <c r="B624" s="40" t="s">
        <v>18</v>
      </c>
      <c r="C624" s="42">
        <v>2171044.5292269271</v>
      </c>
      <c r="D624" s="42">
        <v>1258854.6095208763</v>
      </c>
      <c r="E624" s="42">
        <v>912189.91970604868</v>
      </c>
      <c r="F624" s="44">
        <v>1167245.2917029136</v>
      </c>
      <c r="G624" s="44">
        <v>1003799.2375240114</v>
      </c>
    </row>
    <row r="625" spans="1:7" ht="28.5" x14ac:dyDescent="0.2">
      <c r="A625" s="17" t="s">
        <v>60</v>
      </c>
      <c r="B625" s="40" t="s">
        <v>19</v>
      </c>
      <c r="C625" s="42">
        <v>53227.711718445324</v>
      </c>
      <c r="D625" s="42">
        <v>49222.467857855314</v>
      </c>
      <c r="E625" s="42">
        <v>4005.2438605900047</v>
      </c>
      <c r="F625" s="44">
        <v>35461.626773673343</v>
      </c>
      <c r="G625" s="44">
        <v>17766.084944771981</v>
      </c>
    </row>
    <row r="626" spans="1:7" x14ac:dyDescent="0.2">
      <c r="A626" s="17" t="s">
        <v>60</v>
      </c>
      <c r="B626" s="40" t="s">
        <v>20</v>
      </c>
      <c r="C626" s="42">
        <v>406870.66625255876</v>
      </c>
      <c r="D626" s="42">
        <v>330941.48107140051</v>
      </c>
      <c r="E626" s="42">
        <v>75929.185181158216</v>
      </c>
      <c r="F626" s="44">
        <v>191776.68010979076</v>
      </c>
      <c r="G626" s="44">
        <v>215093.986142768</v>
      </c>
    </row>
    <row r="627" spans="1:7" ht="28.5" x14ac:dyDescent="0.2">
      <c r="A627" s="17" t="s">
        <v>60</v>
      </c>
      <c r="B627" s="40" t="s">
        <v>21</v>
      </c>
      <c r="C627" s="42">
        <v>347428.20632305538</v>
      </c>
      <c r="D627" s="42">
        <v>291812.77718514338</v>
      </c>
      <c r="E627" s="42">
        <v>55615.429137911997</v>
      </c>
      <c r="F627" s="44">
        <v>162257.90414245767</v>
      </c>
      <c r="G627" s="44">
        <v>185170.30218059768</v>
      </c>
    </row>
    <row r="628" spans="1:7" ht="28.5" x14ac:dyDescent="0.2">
      <c r="A628" s="17" t="s">
        <v>60</v>
      </c>
      <c r="B628" s="40" t="s">
        <v>22</v>
      </c>
      <c r="C628" s="42">
        <v>59442.459929503384</v>
      </c>
      <c r="D628" s="42">
        <v>39128.703886257157</v>
      </c>
      <c r="E628" s="42">
        <v>20313.756043246223</v>
      </c>
      <c r="F628" s="44">
        <v>29518.775967333084</v>
      </c>
      <c r="G628" s="44">
        <v>29923.683962170293</v>
      </c>
    </row>
    <row r="629" spans="1:7" ht="28.5" x14ac:dyDescent="0.2">
      <c r="A629" s="17" t="s">
        <v>60</v>
      </c>
      <c r="B629" s="40" t="s">
        <v>23</v>
      </c>
      <c r="C629" s="42">
        <v>289478.509975744</v>
      </c>
      <c r="D629" s="42">
        <v>242259.49408465018</v>
      </c>
      <c r="E629" s="42">
        <v>47219.015891093775</v>
      </c>
      <c r="F629" s="44">
        <v>147584.2041602213</v>
      </c>
      <c r="G629" s="44">
        <v>141894.30581552265</v>
      </c>
    </row>
    <row r="630" spans="1:7" ht="28.5" x14ac:dyDescent="0.2">
      <c r="A630" s="17" t="s">
        <v>60</v>
      </c>
      <c r="B630" s="40" t="s">
        <v>24</v>
      </c>
      <c r="C630" s="42">
        <v>117392.15627681481</v>
      </c>
      <c r="D630" s="42">
        <v>88681.986986750344</v>
      </c>
      <c r="E630" s="42">
        <v>28710.169290064434</v>
      </c>
      <c r="F630" s="44">
        <v>44192.475949569445</v>
      </c>
      <c r="G630" s="44">
        <v>73199.68032724534</v>
      </c>
    </row>
    <row r="631" spans="1:7" ht="42.75" x14ac:dyDescent="0.2">
      <c r="A631" s="17" t="s">
        <v>60</v>
      </c>
      <c r="B631" s="40" t="s">
        <v>25</v>
      </c>
      <c r="C631" s="42">
        <v>3980044.7598376363</v>
      </c>
      <c r="D631" s="42">
        <v>3045100.3614238235</v>
      </c>
      <c r="E631" s="42">
        <v>934944.39841380564</v>
      </c>
      <c r="F631" s="44">
        <v>1246395.2199546297</v>
      </c>
      <c r="G631" s="44">
        <v>2733649.5398830031</v>
      </c>
    </row>
    <row r="632" spans="1:7" ht="28.5" x14ac:dyDescent="0.2">
      <c r="A632" s="17" t="s">
        <v>61</v>
      </c>
      <c r="B632" s="40" t="s">
        <v>8</v>
      </c>
      <c r="C632" s="44">
        <v>17454560.000000514</v>
      </c>
      <c r="D632" s="44">
        <v>11904108.915362658</v>
      </c>
      <c r="E632" s="44">
        <v>5550451.0846373988</v>
      </c>
      <c r="F632" s="44">
        <v>8543222.9999999646</v>
      </c>
      <c r="G632" s="44">
        <v>8911337.0000000726</v>
      </c>
    </row>
    <row r="633" spans="1:7" ht="42.75" x14ac:dyDescent="0.2">
      <c r="A633" s="17" t="s">
        <v>61</v>
      </c>
      <c r="B633" s="40" t="s">
        <v>9</v>
      </c>
      <c r="C633" s="44">
        <v>5051995.0000000363</v>
      </c>
      <c r="D633" s="44">
        <v>3257473.8330680844</v>
      </c>
      <c r="E633" s="44">
        <v>1794521.1669320231</v>
      </c>
      <c r="F633" s="44">
        <v>2476948.0000000708</v>
      </c>
      <c r="G633" s="44">
        <v>2575047.0000000792</v>
      </c>
    </row>
    <row r="634" spans="1:7" ht="57" x14ac:dyDescent="0.2">
      <c r="A634" s="17" t="s">
        <v>61</v>
      </c>
      <c r="B634" s="40" t="s">
        <v>10</v>
      </c>
      <c r="C634" s="44">
        <v>12402565.0000004</v>
      </c>
      <c r="D634" s="44">
        <v>8646635.0822942443</v>
      </c>
      <c r="E634" s="44">
        <v>3755929.9177055927</v>
      </c>
      <c r="F634" s="44">
        <v>6066274.9999998445</v>
      </c>
      <c r="G634" s="44">
        <v>6336289.9999998789</v>
      </c>
    </row>
    <row r="635" spans="1:7" ht="42.75" x14ac:dyDescent="0.2">
      <c r="A635" s="17" t="s">
        <v>61</v>
      </c>
      <c r="B635" s="40" t="s">
        <v>11</v>
      </c>
      <c r="C635" s="44">
        <v>8099029.6643047808</v>
      </c>
      <c r="D635" s="44">
        <v>5384695.9264593171</v>
      </c>
      <c r="E635" s="44">
        <v>2714333.7378455787</v>
      </c>
      <c r="F635" s="44">
        <v>4711946.6589432964</v>
      </c>
      <c r="G635" s="44">
        <v>3387083.0053615952</v>
      </c>
    </row>
    <row r="636" spans="1:7" x14ac:dyDescent="0.2">
      <c r="A636" s="17" t="s">
        <v>61</v>
      </c>
      <c r="B636" s="40" t="s">
        <v>12</v>
      </c>
      <c r="C636" s="44">
        <v>7787895.9302412039</v>
      </c>
      <c r="D636" s="44">
        <v>5118286.508112439</v>
      </c>
      <c r="E636" s="44">
        <v>2669609.4221288729</v>
      </c>
      <c r="F636" s="44">
        <v>4557924.2986162864</v>
      </c>
      <c r="G636" s="44">
        <v>3229971.6316249864</v>
      </c>
    </row>
    <row r="637" spans="1:7" ht="42.75" x14ac:dyDescent="0.2">
      <c r="A637" s="17" t="s">
        <v>61</v>
      </c>
      <c r="B637" s="40" t="s">
        <v>13</v>
      </c>
      <c r="C637" s="44">
        <v>3146297.1181553164</v>
      </c>
      <c r="D637" s="44">
        <v>2585799.6488693729</v>
      </c>
      <c r="E637" s="44">
        <v>560497.46928595193</v>
      </c>
      <c r="F637" s="44">
        <v>2111339.2158537665</v>
      </c>
      <c r="G637" s="44">
        <v>1034957.9023015421</v>
      </c>
    </row>
    <row r="638" spans="1:7" x14ac:dyDescent="0.2">
      <c r="A638" s="17" t="s">
        <v>61</v>
      </c>
      <c r="B638" s="40" t="s">
        <v>14</v>
      </c>
      <c r="C638" s="44">
        <v>1440982.9490619937</v>
      </c>
      <c r="D638" s="44">
        <v>914200.9783081006</v>
      </c>
      <c r="E638" s="44">
        <v>526781.97075388103</v>
      </c>
      <c r="F638" s="44">
        <v>893779.24186785764</v>
      </c>
      <c r="G638" s="44">
        <v>547203.70719412749</v>
      </c>
    </row>
    <row r="639" spans="1:7" ht="71.25" x14ac:dyDescent="0.2">
      <c r="A639" s="17" t="s">
        <v>61</v>
      </c>
      <c r="B639" s="40" t="s">
        <v>15</v>
      </c>
      <c r="C639" s="44">
        <v>1190073.1019043287</v>
      </c>
      <c r="D639" s="44">
        <v>772705.58240574843</v>
      </c>
      <c r="E639" s="44">
        <v>417367.51949857251</v>
      </c>
      <c r="F639" s="44">
        <v>705655.60446368484</v>
      </c>
      <c r="G639" s="44">
        <v>484417.4974406354</v>
      </c>
    </row>
    <row r="640" spans="1:7" ht="57" x14ac:dyDescent="0.2">
      <c r="A640" s="17" t="s">
        <v>61</v>
      </c>
      <c r="B640" s="40" t="s">
        <v>16</v>
      </c>
      <c r="C640" s="44">
        <v>250909.84715766044</v>
      </c>
      <c r="D640" s="44">
        <v>141495.39590235203</v>
      </c>
      <c r="E640" s="44">
        <v>109414.45125530893</v>
      </c>
      <c r="F640" s="44">
        <v>188123.63740416893</v>
      </c>
      <c r="G640" s="44">
        <v>62786.209753491734</v>
      </c>
    </row>
    <row r="641" spans="1:7" ht="28.5" x14ac:dyDescent="0.2">
      <c r="A641" s="17" t="s">
        <v>61</v>
      </c>
      <c r="B641" s="40" t="s">
        <v>17</v>
      </c>
      <c r="C641" s="44">
        <v>884616.65622408909</v>
      </c>
      <c r="D641" s="44">
        <v>263041.25028973841</v>
      </c>
      <c r="E641" s="44">
        <v>621575.40593435091</v>
      </c>
      <c r="F641" s="44">
        <v>259861.07241736699</v>
      </c>
      <c r="G641" s="44">
        <v>624755.58380671928</v>
      </c>
    </row>
    <row r="642" spans="1:7" ht="28.5" x14ac:dyDescent="0.2">
      <c r="A642" s="17" t="s">
        <v>61</v>
      </c>
      <c r="B642" s="40" t="s">
        <v>18</v>
      </c>
      <c r="C642" s="44">
        <v>2268076.6094279317</v>
      </c>
      <c r="D642" s="44">
        <v>1309199.2966608689</v>
      </c>
      <c r="E642" s="44">
        <v>958877.31276706851</v>
      </c>
      <c r="F642" s="44">
        <v>1264412.6136300683</v>
      </c>
      <c r="G642" s="44">
        <v>1003663.9957978739</v>
      </c>
    </row>
    <row r="643" spans="1:7" ht="28.5" x14ac:dyDescent="0.2">
      <c r="A643" s="17" t="s">
        <v>61</v>
      </c>
      <c r="B643" s="40" t="s">
        <v>19</v>
      </c>
      <c r="C643" s="42">
        <v>47922.597372064534</v>
      </c>
      <c r="D643" s="42">
        <v>46045.333984426521</v>
      </c>
      <c r="E643" s="42">
        <v>1877.2633876380121</v>
      </c>
      <c r="F643" s="42">
        <v>28532.154847316877</v>
      </c>
      <c r="G643" s="42">
        <v>19390.442524747679</v>
      </c>
    </row>
    <row r="644" spans="1:7" x14ac:dyDescent="0.2">
      <c r="A644" s="17" t="s">
        <v>61</v>
      </c>
      <c r="B644" s="40" t="s">
        <v>20</v>
      </c>
      <c r="C644" s="44">
        <v>311133.73406362161</v>
      </c>
      <c r="D644" s="44">
        <v>266409.41834690684</v>
      </c>
      <c r="E644" s="42">
        <v>44724.315716714591</v>
      </c>
      <c r="F644" s="44">
        <v>154022.36032701161</v>
      </c>
      <c r="G644" s="44">
        <v>157111.37373661005</v>
      </c>
    </row>
    <row r="645" spans="1:7" ht="28.5" x14ac:dyDescent="0.2">
      <c r="A645" s="17" t="s">
        <v>61</v>
      </c>
      <c r="B645" s="40" t="s">
        <v>21</v>
      </c>
      <c r="C645" s="44">
        <v>271916.91914142703</v>
      </c>
      <c r="D645" s="44">
        <v>239488.95465933802</v>
      </c>
      <c r="E645" s="42">
        <v>32427.964482088941</v>
      </c>
      <c r="F645" s="44">
        <v>144398.43013864761</v>
      </c>
      <c r="G645" s="44">
        <v>127518.48900277974</v>
      </c>
    </row>
    <row r="646" spans="1:7" ht="28.5" x14ac:dyDescent="0.2">
      <c r="A646" s="17" t="s">
        <v>61</v>
      </c>
      <c r="B646" s="40" t="s">
        <v>22</v>
      </c>
      <c r="C646" s="42">
        <v>39216.814922194251</v>
      </c>
      <c r="D646" s="42">
        <v>26920.463687568605</v>
      </c>
      <c r="E646" s="42">
        <v>12296.351234625639</v>
      </c>
      <c r="F646" s="42">
        <v>9623.9301883639255</v>
      </c>
      <c r="G646" s="42">
        <v>29592.884733830313</v>
      </c>
    </row>
    <row r="647" spans="1:7" ht="28.5" x14ac:dyDescent="0.2">
      <c r="A647" s="17" t="s">
        <v>61</v>
      </c>
      <c r="B647" s="40" t="s">
        <v>23</v>
      </c>
      <c r="C647" s="44">
        <v>222297.43686673231</v>
      </c>
      <c r="D647" s="44">
        <v>192998.39871795417</v>
      </c>
      <c r="E647" s="42">
        <v>29299.0381487782</v>
      </c>
      <c r="F647" s="44">
        <v>114768.55293988313</v>
      </c>
      <c r="G647" s="44">
        <v>107528.88392684938</v>
      </c>
    </row>
    <row r="648" spans="1:7" ht="28.5" x14ac:dyDescent="0.2">
      <c r="A648" s="17" t="s">
        <v>61</v>
      </c>
      <c r="B648" s="40" t="s">
        <v>24</v>
      </c>
      <c r="C648" s="42">
        <v>88836.29719688902</v>
      </c>
      <c r="D648" s="42">
        <v>73411.019628952738</v>
      </c>
      <c r="E648" s="42">
        <v>15425.277567936359</v>
      </c>
      <c r="F648" s="42">
        <v>39253.807387128356</v>
      </c>
      <c r="G648" s="42">
        <v>49582.489809760729</v>
      </c>
    </row>
    <row r="649" spans="1:7" ht="42.75" x14ac:dyDescent="0.2">
      <c r="A649" s="17" t="s">
        <v>61</v>
      </c>
      <c r="B649" s="40" t="s">
        <v>25</v>
      </c>
      <c r="C649" s="44">
        <v>4303535.3356951186</v>
      </c>
      <c r="D649" s="44">
        <v>3261939.1558350828</v>
      </c>
      <c r="E649" s="44">
        <v>1041596.1798600557</v>
      </c>
      <c r="F649" s="44">
        <v>1354328.3410566919</v>
      </c>
      <c r="G649" s="44">
        <v>2949206.9946384593</v>
      </c>
    </row>
    <row r="650" spans="1:7" ht="28.5" x14ac:dyDescent="0.2">
      <c r="A650" s="20" t="s">
        <v>62</v>
      </c>
      <c r="B650" s="40" t="s">
        <v>8</v>
      </c>
      <c r="C650" s="44">
        <v>17635490.016253039</v>
      </c>
      <c r="D650" s="44">
        <v>12022762.000000264</v>
      </c>
      <c r="E650" s="44">
        <v>5612728.0162525419</v>
      </c>
      <c r="F650" s="44">
        <v>8631781.0058183242</v>
      </c>
      <c r="G650" s="44">
        <v>9003709.0104348771</v>
      </c>
    </row>
    <row r="651" spans="1:7" ht="42.75" x14ac:dyDescent="0.2">
      <c r="A651" s="20" t="s">
        <v>62</v>
      </c>
      <c r="B651" s="40" t="s">
        <v>9</v>
      </c>
      <c r="C651" s="44">
        <v>5104363.0162529703</v>
      </c>
      <c r="D651" s="44">
        <v>3289347.0000003679</v>
      </c>
      <c r="E651" s="44">
        <v>1815016.016252605</v>
      </c>
      <c r="F651" s="44">
        <v>2502624.0058182664</v>
      </c>
      <c r="G651" s="44">
        <v>2601739.0104347011</v>
      </c>
    </row>
    <row r="652" spans="1:7" ht="57" x14ac:dyDescent="0.2">
      <c r="A652" s="20" t="s">
        <v>62</v>
      </c>
      <c r="B652" s="40" t="s">
        <v>10</v>
      </c>
      <c r="C652" s="44">
        <v>12531127.000000058</v>
      </c>
      <c r="D652" s="44">
        <v>8733415.0000002012</v>
      </c>
      <c r="E652" s="44">
        <v>3797712.0000000219</v>
      </c>
      <c r="F652" s="44">
        <v>6129156.9999999246</v>
      </c>
      <c r="G652" s="44">
        <v>6401970.0000001062</v>
      </c>
    </row>
    <row r="653" spans="1:7" ht="42.75" x14ac:dyDescent="0.2">
      <c r="A653" s="20" t="s">
        <v>62</v>
      </c>
      <c r="B653" s="40" t="s">
        <v>11</v>
      </c>
      <c r="C653" s="44">
        <v>7874225.5227382807</v>
      </c>
      <c r="D653" s="44">
        <v>5251324.51594513</v>
      </c>
      <c r="E653" s="44">
        <v>2622901.0067931931</v>
      </c>
      <c r="F653" s="44">
        <v>4564304.2942469362</v>
      </c>
      <c r="G653" s="44">
        <v>3309921.2284912444</v>
      </c>
    </row>
    <row r="654" spans="1:7" x14ac:dyDescent="0.2">
      <c r="A654" s="20" t="s">
        <v>62</v>
      </c>
      <c r="B654" s="40" t="s">
        <v>12</v>
      </c>
      <c r="C654" s="44">
        <v>7351605.6512935515</v>
      </c>
      <c r="D654" s="44">
        <v>4800067.0815339219</v>
      </c>
      <c r="E654" s="44">
        <v>2551538.5697596585</v>
      </c>
      <c r="F654" s="44">
        <v>4305725.4103984134</v>
      </c>
      <c r="G654" s="44">
        <v>3045880.2408950906</v>
      </c>
    </row>
    <row r="655" spans="1:7" ht="42.75" x14ac:dyDescent="0.2">
      <c r="A655" s="20" t="s">
        <v>62</v>
      </c>
      <c r="B655" s="40" t="s">
        <v>13</v>
      </c>
      <c r="C655" s="44">
        <v>2526169.4848604258</v>
      </c>
      <c r="D655" s="44">
        <v>2064561.434022408</v>
      </c>
      <c r="E655" s="44">
        <v>461608.05083802977</v>
      </c>
      <c r="F655" s="44">
        <v>1651920.3867068065</v>
      </c>
      <c r="G655" s="44">
        <v>874249.09815363178</v>
      </c>
    </row>
    <row r="656" spans="1:7" x14ac:dyDescent="0.2">
      <c r="A656" s="20" t="s">
        <v>62</v>
      </c>
      <c r="B656" s="40" t="s">
        <v>14</v>
      </c>
      <c r="C656" s="44">
        <v>1840425.2539809421</v>
      </c>
      <c r="D656" s="44">
        <v>1229098.3283773533</v>
      </c>
      <c r="E656" s="44">
        <v>611326.92560358369</v>
      </c>
      <c r="F656" s="44">
        <v>1119313.5763166011</v>
      </c>
      <c r="G656" s="44">
        <v>721111.67766433675</v>
      </c>
    </row>
    <row r="657" spans="1:7" ht="71.25" x14ac:dyDescent="0.2">
      <c r="A657" s="20" t="s">
        <v>62</v>
      </c>
      <c r="B657" s="40" t="s">
        <v>15</v>
      </c>
      <c r="C657" s="44">
        <v>1639732.6576072944</v>
      </c>
      <c r="D657" s="44">
        <v>1088929.5336254048</v>
      </c>
      <c r="E657" s="44">
        <v>550803.12398188526</v>
      </c>
      <c r="F657" s="44">
        <v>970754.60670657468</v>
      </c>
      <c r="G657" s="44">
        <v>668978.05090071552</v>
      </c>
    </row>
    <row r="658" spans="1:7" ht="57" x14ac:dyDescent="0.2">
      <c r="A658" s="20" t="s">
        <v>62</v>
      </c>
      <c r="B658" s="40" t="s">
        <v>16</v>
      </c>
      <c r="C658" s="44">
        <v>200692.59637364748</v>
      </c>
      <c r="D658" s="42">
        <v>140168.79475194809</v>
      </c>
      <c r="E658" s="42">
        <v>60523.801621699276</v>
      </c>
      <c r="F658" s="42">
        <v>148558.96961002628</v>
      </c>
      <c r="G658" s="42">
        <v>52133.626763621105</v>
      </c>
    </row>
    <row r="659" spans="1:7" ht="28.5" x14ac:dyDescent="0.2">
      <c r="A659" s="20" t="s">
        <v>62</v>
      </c>
      <c r="B659" s="40" t="s">
        <v>17</v>
      </c>
      <c r="C659" s="44">
        <v>847701.83091952931</v>
      </c>
      <c r="D659" s="44">
        <v>290731.30670029146</v>
      </c>
      <c r="E659" s="44">
        <v>556970.52421923657</v>
      </c>
      <c r="F659" s="44">
        <v>287603.23079222639</v>
      </c>
      <c r="G659" s="44">
        <v>560098.60012730246</v>
      </c>
    </row>
    <row r="660" spans="1:7" ht="28.5" x14ac:dyDescent="0.2">
      <c r="A660" s="20" t="s">
        <v>62</v>
      </c>
      <c r="B660" s="40" t="s">
        <v>18</v>
      </c>
      <c r="C660" s="44">
        <v>2070290.7379885584</v>
      </c>
      <c r="D660" s="44">
        <v>1159759.3330238988</v>
      </c>
      <c r="E660" s="44">
        <v>910531.4049646568</v>
      </c>
      <c r="F660" s="44">
        <v>1207008.398109776</v>
      </c>
      <c r="G660" s="44">
        <v>863282.33987877949</v>
      </c>
    </row>
    <row r="661" spans="1:7" ht="28.5" x14ac:dyDescent="0.2">
      <c r="A661" s="20" t="s">
        <v>62</v>
      </c>
      <c r="B661" s="40" t="s">
        <v>19</v>
      </c>
      <c r="C661" s="42">
        <v>67018.343544081494</v>
      </c>
      <c r="D661" s="42">
        <v>55916.679409962446</v>
      </c>
      <c r="E661" s="42">
        <v>11101.664134119024</v>
      </c>
      <c r="F661" s="42">
        <v>39879.818473025094</v>
      </c>
      <c r="G661" s="42">
        <v>27138.525071056389</v>
      </c>
    </row>
    <row r="662" spans="1:7" x14ac:dyDescent="0.2">
      <c r="A662" s="20" t="s">
        <v>62</v>
      </c>
      <c r="B662" s="40" t="s">
        <v>20</v>
      </c>
      <c r="C662" s="44">
        <v>522619.8714447018</v>
      </c>
      <c r="D662" s="44">
        <v>451257.43441116589</v>
      </c>
      <c r="E662" s="42">
        <v>71362.437033535374</v>
      </c>
      <c r="F662" s="44">
        <v>258578.88384854794</v>
      </c>
      <c r="G662" s="44">
        <v>264040.98759615421</v>
      </c>
    </row>
    <row r="663" spans="1:7" ht="28.5" x14ac:dyDescent="0.2">
      <c r="A663" s="20" t="s">
        <v>62</v>
      </c>
      <c r="B663" s="40" t="s">
        <v>21</v>
      </c>
      <c r="C663" s="44">
        <v>450742.45137693052</v>
      </c>
      <c r="D663" s="44">
        <v>392052.13439188222</v>
      </c>
      <c r="E663" s="42">
        <v>58690.316985048259</v>
      </c>
      <c r="F663" s="44">
        <v>218397.96815069634</v>
      </c>
      <c r="G663" s="44">
        <v>232344.48322623468</v>
      </c>
    </row>
    <row r="664" spans="1:7" ht="28.5" x14ac:dyDescent="0.2">
      <c r="A664" s="20" t="s">
        <v>62</v>
      </c>
      <c r="B664" s="40" t="s">
        <v>22</v>
      </c>
      <c r="C664" s="42">
        <v>71877.420067771032</v>
      </c>
      <c r="D664" s="42">
        <v>59205.300019283903</v>
      </c>
      <c r="E664" s="42">
        <v>12672.120048487199</v>
      </c>
      <c r="F664" s="42">
        <v>40180.915697851589</v>
      </c>
      <c r="G664" s="42">
        <v>31696.504369919548</v>
      </c>
    </row>
    <row r="665" spans="1:7" ht="28.5" x14ac:dyDescent="0.2">
      <c r="A665" s="20" t="s">
        <v>62</v>
      </c>
      <c r="B665" s="40" t="s">
        <v>23</v>
      </c>
      <c r="C665" s="44">
        <v>403925.89272763953</v>
      </c>
      <c r="D665" s="44">
        <v>351883.67367046687</v>
      </c>
      <c r="E665" s="42">
        <v>52042.219057172602</v>
      </c>
      <c r="F665" s="44">
        <v>204974.00406873264</v>
      </c>
      <c r="G665" s="44">
        <v>198951.888658907</v>
      </c>
    </row>
    <row r="666" spans="1:7" ht="28.5" x14ac:dyDescent="0.2">
      <c r="A666" s="20" t="s">
        <v>62</v>
      </c>
      <c r="B666" s="40" t="s">
        <v>24</v>
      </c>
      <c r="C666" s="42">
        <v>118693.9787170622</v>
      </c>
      <c r="D666" s="42">
        <v>99373.760740699319</v>
      </c>
      <c r="E666" s="42">
        <v>19320.217976362885</v>
      </c>
      <c r="F666" s="42">
        <v>53604.879779815303</v>
      </c>
      <c r="G666" s="42">
        <v>65089.098937246905</v>
      </c>
    </row>
    <row r="667" spans="1:7" ht="42.75" x14ac:dyDescent="0.2">
      <c r="A667" s="20" t="s">
        <v>62</v>
      </c>
      <c r="B667" s="40" t="s">
        <v>25</v>
      </c>
      <c r="C667" s="44">
        <v>4656901.4772617724</v>
      </c>
      <c r="D667" s="44">
        <v>3482090.4840548853</v>
      </c>
      <c r="E667" s="44">
        <v>1174810.9932068591</v>
      </c>
      <c r="F667" s="44">
        <v>1564852.7057530154</v>
      </c>
      <c r="G667" s="44">
        <v>3092048.7715087491</v>
      </c>
    </row>
    <row r="668" spans="1:7" x14ac:dyDescent="0.2">
      <c r="A668" s="45"/>
      <c r="B668" s="45"/>
      <c r="C668" s="45"/>
      <c r="D668" s="45"/>
      <c r="E668" s="45"/>
      <c r="F668" s="45"/>
      <c r="G668" s="45"/>
    </row>
  </sheetData>
  <pageMargins left="0.7" right="0.7" top="0.75" bottom="0.75" header="0.3" footer="0.3"/>
  <pageSetup paperSize="9" orientation="portrait" horizontalDpi="4294967292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E16FE-9881-4D51-9098-D2B668F5E43D}">
  <dimension ref="A1:G38"/>
  <sheetViews>
    <sheetView workbookViewId="0">
      <selection activeCell="A3" sqref="A3"/>
    </sheetView>
  </sheetViews>
  <sheetFormatPr baseColWidth="10" defaultRowHeight="14.25" x14ac:dyDescent="0.2"/>
  <cols>
    <col min="1" max="1" width="11.42578125" style="46"/>
    <col min="2" max="2" width="13.42578125" style="46" customWidth="1"/>
    <col min="3" max="16384" width="11.42578125" style="46"/>
  </cols>
  <sheetData>
    <row r="1" spans="1:7" x14ac:dyDescent="0.2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x14ac:dyDescent="0.2">
      <c r="A2" s="46" t="s">
        <v>62</v>
      </c>
      <c r="B2" s="46" t="s">
        <v>20</v>
      </c>
      <c r="C2" s="46">
        <v>522619.8714447018</v>
      </c>
      <c r="D2" s="46">
        <v>451257.43441116589</v>
      </c>
      <c r="E2" s="46">
        <v>71362.437033535374</v>
      </c>
      <c r="F2" s="46">
        <v>258578.88384854794</v>
      </c>
      <c r="G2" s="46">
        <v>264040.98759615421</v>
      </c>
    </row>
    <row r="3" spans="1:7" x14ac:dyDescent="0.2">
      <c r="A3" s="46" t="s">
        <v>61</v>
      </c>
      <c r="B3" s="46" t="s">
        <v>20</v>
      </c>
      <c r="C3" s="46">
        <v>311133.73406362161</v>
      </c>
      <c r="D3" s="46">
        <v>266409.41834690684</v>
      </c>
      <c r="E3" s="46">
        <v>44724.315716714591</v>
      </c>
      <c r="F3" s="46">
        <v>154022.36032701161</v>
      </c>
      <c r="G3" s="46">
        <v>157111.37373661005</v>
      </c>
    </row>
    <row r="4" spans="1:7" x14ac:dyDescent="0.2">
      <c r="A4" s="46" t="s">
        <v>60</v>
      </c>
      <c r="B4" s="46" t="s">
        <v>20</v>
      </c>
      <c r="C4" s="46">
        <v>406870.66625255876</v>
      </c>
      <c r="D4" s="46">
        <v>330941.48107140051</v>
      </c>
      <c r="E4" s="46">
        <v>75929.185181158216</v>
      </c>
      <c r="F4" s="46">
        <v>191776.68010979076</v>
      </c>
      <c r="G4" s="46">
        <v>215093.986142768</v>
      </c>
    </row>
    <row r="5" spans="1:7" x14ac:dyDescent="0.2">
      <c r="A5" s="46" t="s">
        <v>59</v>
      </c>
      <c r="B5" s="46" t="s">
        <v>20</v>
      </c>
      <c r="C5" s="46">
        <v>366163.30409457284</v>
      </c>
      <c r="D5" s="46">
        <v>302524.71221933136</v>
      </c>
      <c r="E5" s="46">
        <v>63638.591875241655</v>
      </c>
      <c r="F5" s="46">
        <v>173489.22160437334</v>
      </c>
      <c r="G5" s="46">
        <v>192674.08249019907</v>
      </c>
    </row>
    <row r="6" spans="1:7" x14ac:dyDescent="0.2">
      <c r="A6" s="46" t="s">
        <v>58</v>
      </c>
      <c r="B6" s="46" t="s">
        <v>20</v>
      </c>
      <c r="C6" s="46">
        <v>376255.08442454081</v>
      </c>
      <c r="D6" s="46">
        <v>314451.59745684342</v>
      </c>
      <c r="E6" s="46">
        <v>61803.486967697208</v>
      </c>
      <c r="F6" s="46">
        <v>181390.6390836873</v>
      </c>
      <c r="G6" s="46">
        <v>194864.44534085368</v>
      </c>
    </row>
    <row r="7" spans="1:7" x14ac:dyDescent="0.2">
      <c r="A7" s="46" t="s">
        <v>57</v>
      </c>
      <c r="B7" s="46" t="s">
        <v>20</v>
      </c>
      <c r="C7" s="46">
        <v>296097.26718247979</v>
      </c>
      <c r="D7" s="46">
        <v>258618.83920300927</v>
      </c>
      <c r="E7" s="46">
        <v>37478.427979470376</v>
      </c>
      <c r="F7" s="46">
        <v>147259.96486256909</v>
      </c>
      <c r="G7" s="46">
        <v>148837.3023199109</v>
      </c>
    </row>
    <row r="8" spans="1:7" x14ac:dyDescent="0.2">
      <c r="A8" s="46" t="s">
        <v>56</v>
      </c>
      <c r="B8" s="46" t="s">
        <v>20</v>
      </c>
      <c r="C8" s="46">
        <v>332818.00000076421</v>
      </c>
      <c r="D8" s="46">
        <v>286834.00000076467</v>
      </c>
      <c r="E8" s="46">
        <v>45984.000000000015</v>
      </c>
      <c r="F8" s="46">
        <v>163560.10402110632</v>
      </c>
      <c r="G8" s="46">
        <v>169257.89597965777</v>
      </c>
    </row>
    <row r="9" spans="1:7" x14ac:dyDescent="0.2">
      <c r="A9" s="46" t="s">
        <v>55</v>
      </c>
      <c r="B9" s="46" t="s">
        <v>20</v>
      </c>
      <c r="C9" s="46">
        <v>330096.70503970044</v>
      </c>
      <c r="D9" s="46">
        <v>275782.64400092105</v>
      </c>
      <c r="E9" s="46">
        <v>54314.061038779684</v>
      </c>
      <c r="F9" s="46">
        <v>159576.64160327415</v>
      </c>
      <c r="G9" s="46">
        <v>170520.06343642648</v>
      </c>
    </row>
    <row r="10" spans="1:7" x14ac:dyDescent="0.2">
      <c r="A10" s="46" t="s">
        <v>54</v>
      </c>
      <c r="B10" s="46" t="s">
        <v>20</v>
      </c>
      <c r="C10" s="46">
        <v>362051.21003336477</v>
      </c>
      <c r="D10" s="46">
        <v>309231.90481783106</v>
      </c>
      <c r="E10" s="46">
        <v>52819.305215533634</v>
      </c>
      <c r="F10" s="46">
        <v>163789.49118241435</v>
      </c>
      <c r="G10" s="46">
        <v>198261.7188509499</v>
      </c>
    </row>
    <row r="11" spans="1:7" x14ac:dyDescent="0.2">
      <c r="A11" s="46" t="s">
        <v>53</v>
      </c>
      <c r="B11" s="46" t="s">
        <v>20</v>
      </c>
      <c r="C11" s="46">
        <v>373870.63072154269</v>
      </c>
      <c r="D11" s="46">
        <v>319447.19183751458</v>
      </c>
      <c r="E11" s="46">
        <v>54423.438884029019</v>
      </c>
      <c r="F11" s="46">
        <v>167528.55608459777</v>
      </c>
      <c r="G11" s="46">
        <v>206342.07463694701</v>
      </c>
    </row>
    <row r="12" spans="1:7" x14ac:dyDescent="0.2">
      <c r="A12" s="46" t="s">
        <v>52</v>
      </c>
      <c r="B12" s="46" t="s">
        <v>20</v>
      </c>
      <c r="C12" s="46">
        <v>338577.3107859189</v>
      </c>
      <c r="D12" s="46">
        <v>293244.71797593537</v>
      </c>
      <c r="E12" s="46">
        <v>45332.592809983733</v>
      </c>
      <c r="F12" s="46">
        <v>148465.51547746806</v>
      </c>
      <c r="G12" s="46">
        <v>190111.79530845102</v>
      </c>
    </row>
    <row r="13" spans="1:7" x14ac:dyDescent="0.2">
      <c r="A13" s="46" t="s">
        <v>50</v>
      </c>
      <c r="B13" s="46" t="s">
        <v>20</v>
      </c>
      <c r="C13" s="46">
        <v>366003.5453804555</v>
      </c>
      <c r="D13" s="46">
        <v>314287.38583599991</v>
      </c>
      <c r="E13" s="46">
        <v>51716.159544456088</v>
      </c>
      <c r="F13" s="46">
        <v>161820.83014178299</v>
      </c>
      <c r="G13" s="46">
        <v>204182.71523867382</v>
      </c>
    </row>
    <row r="14" spans="1:7" x14ac:dyDescent="0.2">
      <c r="A14" s="46" t="s">
        <v>7</v>
      </c>
      <c r="B14" s="46" t="s">
        <v>20</v>
      </c>
      <c r="C14" s="46">
        <v>316697.21225408226</v>
      </c>
      <c r="D14" s="46">
        <v>256661.51610285405</v>
      </c>
      <c r="E14" s="46">
        <v>60035.696151228527</v>
      </c>
      <c r="F14" s="46">
        <v>144917.50934271177</v>
      </c>
      <c r="G14" s="46">
        <v>171779.7029113709</v>
      </c>
    </row>
    <row r="15" spans="1:7" x14ac:dyDescent="0.2">
      <c r="A15" s="46" t="s">
        <v>49</v>
      </c>
      <c r="B15" s="46" t="s">
        <v>20</v>
      </c>
      <c r="C15" s="46">
        <v>355413.76953027357</v>
      </c>
      <c r="D15" s="46">
        <v>301947.51616271754</v>
      </c>
      <c r="E15" s="46">
        <v>53466.253367555793</v>
      </c>
      <c r="F15" s="46">
        <v>165147.9968868657</v>
      </c>
      <c r="G15" s="46">
        <v>190265.77264340763</v>
      </c>
    </row>
    <row r="16" spans="1:7" x14ac:dyDescent="0.2">
      <c r="A16" s="46" t="s">
        <v>48</v>
      </c>
      <c r="B16" s="46" t="s">
        <v>20</v>
      </c>
      <c r="C16" s="46">
        <v>410441.44423472625</v>
      </c>
      <c r="D16" s="46">
        <v>346612.03413741535</v>
      </c>
      <c r="E16" s="46">
        <v>63829.410097311578</v>
      </c>
      <c r="F16" s="46">
        <v>206777.26931037885</v>
      </c>
      <c r="G16" s="46">
        <v>203664.17492435023</v>
      </c>
    </row>
    <row r="17" spans="1:7" x14ac:dyDescent="0.2">
      <c r="A17" s="46" t="s">
        <v>47</v>
      </c>
      <c r="B17" s="46" t="s">
        <v>20</v>
      </c>
      <c r="C17" s="46">
        <v>419173.18851784914</v>
      </c>
      <c r="D17" s="46">
        <v>358371.68392174062</v>
      </c>
      <c r="E17" s="46">
        <v>60801.504596109757</v>
      </c>
      <c r="F17" s="46">
        <v>190975.19373922845</v>
      </c>
      <c r="G17" s="46">
        <v>228197.9947786229</v>
      </c>
    </row>
    <row r="18" spans="1:7" x14ac:dyDescent="0.2">
      <c r="A18" s="46" t="s">
        <v>46</v>
      </c>
      <c r="B18" s="46" t="s">
        <v>20</v>
      </c>
      <c r="C18" s="46">
        <v>416882.50519024988</v>
      </c>
      <c r="D18" s="46">
        <v>349810.60764339997</v>
      </c>
      <c r="E18" s="46">
        <v>67071.897546849941</v>
      </c>
      <c r="F18" s="46">
        <v>182126.42245407024</v>
      </c>
      <c r="G18" s="46">
        <v>234756.08273618005</v>
      </c>
    </row>
    <row r="19" spans="1:7" x14ac:dyDescent="0.2">
      <c r="A19" s="46" t="s">
        <v>45</v>
      </c>
      <c r="B19" s="46" t="s">
        <v>20</v>
      </c>
      <c r="C19" s="46">
        <v>448990.49463700934</v>
      </c>
      <c r="D19" s="46">
        <v>387524.10377013934</v>
      </c>
      <c r="E19" s="46">
        <v>61466.390866869886</v>
      </c>
      <c r="F19" s="46">
        <v>199535.64634345064</v>
      </c>
      <c r="G19" s="46">
        <v>249454.84829355672</v>
      </c>
    </row>
    <row r="20" spans="1:7" x14ac:dyDescent="0.2">
      <c r="A20" s="46" t="s">
        <v>44</v>
      </c>
      <c r="B20" s="46" t="s">
        <v>20</v>
      </c>
      <c r="C20" s="46">
        <v>357892.36361058877</v>
      </c>
      <c r="D20" s="46">
        <v>289680.86032999121</v>
      </c>
      <c r="E20" s="46">
        <v>68211.503280597433</v>
      </c>
      <c r="F20" s="46">
        <v>172807.84913375822</v>
      </c>
      <c r="G20" s="46">
        <v>185084.5144768302</v>
      </c>
    </row>
    <row r="21" spans="1:7" x14ac:dyDescent="0.2">
      <c r="A21" s="46" t="s">
        <v>43</v>
      </c>
      <c r="B21" s="46" t="s">
        <v>20</v>
      </c>
      <c r="C21" s="46">
        <v>325496.27075899957</v>
      </c>
      <c r="D21" s="46">
        <v>281604.67746100016</v>
      </c>
      <c r="E21" s="46">
        <v>43891.593298000007</v>
      </c>
      <c r="F21" s="46">
        <v>151618.70086500002</v>
      </c>
      <c r="G21" s="46">
        <v>173877.56989399996</v>
      </c>
    </row>
    <row r="22" spans="1:7" x14ac:dyDescent="0.2">
      <c r="A22" s="46" t="s">
        <v>42</v>
      </c>
      <c r="B22" s="46" t="s">
        <v>20</v>
      </c>
      <c r="C22" s="46">
        <v>332116.99465520668</v>
      </c>
      <c r="D22" s="46">
        <v>277989.98097953672</v>
      </c>
      <c r="E22" s="46">
        <v>54127.013675670503</v>
      </c>
      <c r="F22" s="46">
        <v>159215.25810391051</v>
      </c>
      <c r="G22" s="46">
        <v>172901.73655129666</v>
      </c>
    </row>
    <row r="23" spans="1:7" x14ac:dyDescent="0.2">
      <c r="A23" s="46" t="s">
        <v>41</v>
      </c>
      <c r="B23" s="46" t="s">
        <v>20</v>
      </c>
      <c r="C23" s="46">
        <v>282967.38934302499</v>
      </c>
      <c r="D23" s="46">
        <v>235466.59458484279</v>
      </c>
      <c r="E23" s="46">
        <v>47500.794758182194</v>
      </c>
      <c r="F23" s="46">
        <v>135228.74396778017</v>
      </c>
      <c r="G23" s="46">
        <v>147738.6453752447</v>
      </c>
    </row>
    <row r="24" spans="1:7" x14ac:dyDescent="0.2">
      <c r="A24" s="46" t="s">
        <v>40</v>
      </c>
      <c r="B24" s="46" t="s">
        <v>20</v>
      </c>
      <c r="C24" s="46">
        <v>273413.79013881058</v>
      </c>
      <c r="D24" s="46">
        <v>221119.13465681215</v>
      </c>
      <c r="E24" s="46">
        <v>52294.655481998198</v>
      </c>
      <c r="F24" s="46">
        <v>132541.90397456763</v>
      </c>
      <c r="G24" s="46">
        <v>140871.88616424281</v>
      </c>
    </row>
    <row r="25" spans="1:7" x14ac:dyDescent="0.2">
      <c r="A25" s="46" t="s">
        <v>39</v>
      </c>
      <c r="B25" s="46" t="s">
        <v>20</v>
      </c>
      <c r="C25" s="46">
        <v>278421.09947630984</v>
      </c>
      <c r="D25" s="46">
        <v>226992.04291415992</v>
      </c>
      <c r="E25" s="46">
        <v>51429.056562150006</v>
      </c>
      <c r="F25" s="46">
        <v>141362.84841845007</v>
      </c>
      <c r="G25" s="46">
        <v>137058.25105786006</v>
      </c>
    </row>
    <row r="26" spans="1:7" x14ac:dyDescent="0.2">
      <c r="A26" s="46" t="s">
        <v>38</v>
      </c>
      <c r="B26" s="46" t="s">
        <v>20</v>
      </c>
      <c r="C26" s="46">
        <v>324288.86462331476</v>
      </c>
      <c r="D26" s="46">
        <v>274616.41903726378</v>
      </c>
      <c r="E26" s="46">
        <v>49672.445586049944</v>
      </c>
      <c r="F26" s="46">
        <v>170211.02015184966</v>
      </c>
      <c r="G26" s="46">
        <v>154077.84447146367</v>
      </c>
    </row>
    <row r="27" spans="1:7" x14ac:dyDescent="0.2">
      <c r="A27" s="46" t="s">
        <v>37</v>
      </c>
      <c r="B27" s="46" t="s">
        <v>20</v>
      </c>
      <c r="C27" s="46">
        <v>342095.9102441498</v>
      </c>
      <c r="D27" s="46">
        <v>265791.41153086995</v>
      </c>
      <c r="E27" s="46">
        <v>76304.498713279972</v>
      </c>
      <c r="F27" s="46">
        <v>190347.82673943992</v>
      </c>
      <c r="G27" s="46">
        <v>151748.08350470985</v>
      </c>
    </row>
    <row r="28" spans="1:7" x14ac:dyDescent="0.2">
      <c r="A28" s="46" t="s">
        <v>36</v>
      </c>
      <c r="B28" s="46" t="s">
        <v>20</v>
      </c>
      <c r="C28" s="46">
        <v>288745.04151147755</v>
      </c>
      <c r="D28" s="46">
        <v>229017.93178197709</v>
      </c>
      <c r="E28" s="46">
        <v>59727.109729501062</v>
      </c>
      <c r="F28" s="46">
        <v>141720.65297781292</v>
      </c>
      <c r="G28" s="46">
        <v>147024.38853366487</v>
      </c>
    </row>
    <row r="29" spans="1:7" x14ac:dyDescent="0.2">
      <c r="A29" s="46" t="s">
        <v>35</v>
      </c>
      <c r="B29" s="46" t="s">
        <v>20</v>
      </c>
      <c r="C29" s="46">
        <v>273950.63887184282</v>
      </c>
      <c r="D29" s="46">
        <v>225105.47072493521</v>
      </c>
      <c r="E29" s="46">
        <v>48845.16814690765</v>
      </c>
      <c r="F29" s="46">
        <v>148446.49069254013</v>
      </c>
      <c r="G29" s="46">
        <v>125504.1481793024</v>
      </c>
    </row>
    <row r="30" spans="1:7" x14ac:dyDescent="0.2">
      <c r="A30" s="46" t="s">
        <v>34</v>
      </c>
      <c r="B30" s="46" t="s">
        <v>20</v>
      </c>
      <c r="C30" s="46">
        <v>276174.12204456597</v>
      </c>
      <c r="D30" s="46">
        <v>225338.85484203848</v>
      </c>
      <c r="E30" s="46">
        <v>50835.267202527313</v>
      </c>
      <c r="F30" s="46">
        <v>148093.46640479934</v>
      </c>
      <c r="G30" s="46">
        <v>128080.65563976688</v>
      </c>
    </row>
    <row r="31" spans="1:7" x14ac:dyDescent="0.2">
      <c r="A31" s="46" t="s">
        <v>33</v>
      </c>
      <c r="B31" s="46" t="s">
        <v>20</v>
      </c>
      <c r="C31" s="46">
        <v>282570.61444433249</v>
      </c>
      <c r="D31" s="46">
        <v>238069.5839393771</v>
      </c>
      <c r="E31" s="46">
        <v>44501.030504955772</v>
      </c>
      <c r="F31" s="46">
        <v>147841.70108090312</v>
      </c>
      <c r="G31" s="46">
        <v>134728.91336342911</v>
      </c>
    </row>
    <row r="32" spans="1:7" x14ac:dyDescent="0.2">
      <c r="A32" s="46" t="s">
        <v>26</v>
      </c>
      <c r="B32" s="46" t="s">
        <v>20</v>
      </c>
      <c r="C32" s="46">
        <v>344143.30194253748</v>
      </c>
      <c r="D32" s="46">
        <v>282489.04907338275</v>
      </c>
      <c r="E32" s="46">
        <v>61654.252869155447</v>
      </c>
      <c r="F32" s="46">
        <v>151282.82663780267</v>
      </c>
      <c r="G32" s="46">
        <v>192860.4753047353</v>
      </c>
    </row>
    <row r="33" spans="1:7" x14ac:dyDescent="0.2">
      <c r="A33" s="46" t="s">
        <v>32</v>
      </c>
      <c r="B33" s="46" t="s">
        <v>20</v>
      </c>
      <c r="C33" s="46">
        <v>276787.42647164036</v>
      </c>
      <c r="D33" s="46">
        <v>224677.95859795043</v>
      </c>
      <c r="E33" s="46">
        <v>52109.467873690206</v>
      </c>
      <c r="F33" s="46">
        <v>131747.38083356048</v>
      </c>
      <c r="G33" s="46">
        <v>145040.04563807973</v>
      </c>
    </row>
    <row r="34" spans="1:7" x14ac:dyDescent="0.2">
      <c r="A34" s="46" t="s">
        <v>31</v>
      </c>
      <c r="B34" s="46" t="s">
        <v>20</v>
      </c>
      <c r="C34" s="46">
        <v>329205.02614281431</v>
      </c>
      <c r="D34" s="46">
        <v>278735.69815152616</v>
      </c>
      <c r="E34" s="46">
        <v>50469.327991287792</v>
      </c>
      <c r="F34" s="46">
        <v>168997.55002263925</v>
      </c>
      <c r="G34" s="46">
        <v>160207.47612017434</v>
      </c>
    </row>
    <row r="35" spans="1:7" x14ac:dyDescent="0.2">
      <c r="A35" s="46" t="s">
        <v>30</v>
      </c>
      <c r="B35" s="46" t="s">
        <v>20</v>
      </c>
      <c r="C35" s="46">
        <v>323026.59340695513</v>
      </c>
      <c r="D35" s="46">
        <v>264586.57302543725</v>
      </c>
      <c r="E35" s="46">
        <v>58440.020381517897</v>
      </c>
      <c r="F35" s="46">
        <v>159583.1309577736</v>
      </c>
      <c r="G35" s="46">
        <v>163443.46244918203</v>
      </c>
    </row>
    <row r="36" spans="1:7" x14ac:dyDescent="0.2">
      <c r="A36" s="46" t="s">
        <v>29</v>
      </c>
      <c r="B36" s="46" t="s">
        <v>20</v>
      </c>
      <c r="C36" s="46">
        <v>408318.4764796322</v>
      </c>
      <c r="D36" s="46">
        <v>338652.38925736165</v>
      </c>
      <c r="E36" s="46">
        <v>69666.087222269984</v>
      </c>
      <c r="F36" s="46">
        <v>194690.61181966931</v>
      </c>
      <c r="G36" s="46">
        <v>213627.86465996157</v>
      </c>
    </row>
    <row r="37" spans="1:7" x14ac:dyDescent="0.2">
      <c r="A37" s="46" t="s">
        <v>28</v>
      </c>
      <c r="B37" s="46" t="s">
        <v>20</v>
      </c>
      <c r="C37" s="46">
        <v>423802.02399893646</v>
      </c>
      <c r="D37" s="46">
        <v>347067.53060650261</v>
      </c>
      <c r="E37" s="46">
        <v>76734.493392432909</v>
      </c>
      <c r="F37" s="46">
        <v>201624.77579431122</v>
      </c>
      <c r="G37" s="46">
        <v>222177.24820462338</v>
      </c>
    </row>
    <row r="38" spans="1:7" x14ac:dyDescent="0.2">
      <c r="A38" s="46" t="s">
        <v>27</v>
      </c>
      <c r="B38" s="46" t="s">
        <v>20</v>
      </c>
      <c r="C38" s="46">
        <v>380025.96571924997</v>
      </c>
      <c r="D38" s="46">
        <v>317010.67696289084</v>
      </c>
      <c r="E38" s="46">
        <v>63015.288756359165</v>
      </c>
      <c r="F38" s="46">
        <v>165295.73751057446</v>
      </c>
      <c r="G38" s="46">
        <v>214730.22820867642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84D35-0F1D-46E7-B1B0-8C944CF90978}">
  <dimension ref="A1:G667"/>
  <sheetViews>
    <sheetView workbookViewId="0">
      <selection activeCell="B1" sqref="B1"/>
    </sheetView>
  </sheetViews>
  <sheetFormatPr baseColWidth="10" defaultRowHeight="14.25" x14ac:dyDescent="0.2"/>
  <cols>
    <col min="1" max="1" width="11.42578125" style="46"/>
    <col min="2" max="2" width="26" style="46" customWidth="1"/>
    <col min="3" max="3" width="15.28515625" style="46" bestFit="1" customWidth="1"/>
    <col min="4" max="5" width="14.140625" style="46" bestFit="1" customWidth="1"/>
    <col min="6" max="16384" width="11.42578125" style="46"/>
  </cols>
  <sheetData>
    <row r="1" spans="1:7" x14ac:dyDescent="0.2">
      <c r="A1" s="15" t="s">
        <v>0</v>
      </c>
      <c r="B1" s="15" t="s">
        <v>1</v>
      </c>
      <c r="C1" s="2" t="s">
        <v>66</v>
      </c>
      <c r="D1" s="2" t="s">
        <v>5</v>
      </c>
      <c r="E1" s="2" t="s">
        <v>6</v>
      </c>
      <c r="F1" s="2" t="s">
        <v>109</v>
      </c>
      <c r="G1" s="2" t="s">
        <v>110</v>
      </c>
    </row>
    <row r="2" spans="1:7" x14ac:dyDescent="0.2">
      <c r="A2" s="17" t="s">
        <v>7</v>
      </c>
      <c r="B2" s="18" t="s">
        <v>8</v>
      </c>
      <c r="C2" s="21">
        <v>13682302.000000082</v>
      </c>
      <c r="D2" s="21">
        <v>6768645.7360278964</v>
      </c>
      <c r="E2" s="21">
        <v>6913656.2639722237</v>
      </c>
      <c r="F2" s="19">
        <f>((ProporciónGL[[#This Row],[Hombre]])/(ProporciónGL[[#This Row],[Total]]))</f>
        <v>0.494700799326594</v>
      </c>
      <c r="G2" s="19">
        <f>((ProporciónGL[[#This Row],[Mujer]])/(ProporciónGL[[#This Row],[Total]]))</f>
        <v>0.50529920067340883</v>
      </c>
    </row>
    <row r="3" spans="1:7" ht="28.5" x14ac:dyDescent="0.2">
      <c r="A3" s="17" t="s">
        <v>7</v>
      </c>
      <c r="B3" s="18" t="s">
        <v>9</v>
      </c>
      <c r="C3" s="21">
        <v>4372812.3362471843</v>
      </c>
      <c r="D3" s="21">
        <v>2226617.9710512273</v>
      </c>
      <c r="E3" s="21">
        <v>2146194.3651959416</v>
      </c>
      <c r="F3" s="19">
        <f>((ProporciónGL[[#This Row],[Hombre]])/(ProporciónGL[[#This Row],[Total]]))</f>
        <v>0.50919586751855572</v>
      </c>
      <c r="G3" s="19">
        <f>((ProporciónGL[[#This Row],[Mujer]])/(ProporciónGL[[#This Row],[Total]]))</f>
        <v>0.49080413248144078</v>
      </c>
    </row>
    <row r="4" spans="1:7" ht="28.5" x14ac:dyDescent="0.2">
      <c r="A4" s="17" t="s">
        <v>7</v>
      </c>
      <c r="B4" s="18" t="s">
        <v>10</v>
      </c>
      <c r="C4" s="21">
        <v>9309489.6637534387</v>
      </c>
      <c r="D4" s="21">
        <v>4542027.7649766374</v>
      </c>
      <c r="E4" s="21">
        <v>4767461.8987761661</v>
      </c>
      <c r="F4" s="19">
        <f>((ProporciónGL[[#This Row],[Hombre]])/(ProporciónGL[[#This Row],[Total]]))</f>
        <v>0.48789223996467318</v>
      </c>
      <c r="G4" s="19">
        <f>((ProporciónGL[[#This Row],[Mujer]])/(ProporciónGL[[#This Row],[Total]]))</f>
        <v>0.5121077600352586</v>
      </c>
    </row>
    <row r="5" spans="1:7" x14ac:dyDescent="0.2">
      <c r="A5" s="17" t="s">
        <v>7</v>
      </c>
      <c r="B5" s="18" t="s">
        <v>111</v>
      </c>
      <c r="C5" s="21">
        <v>6336029.2761244215</v>
      </c>
      <c r="D5" s="21">
        <v>3777231.7142863991</v>
      </c>
      <c r="E5" s="21">
        <v>2558797.5618381696</v>
      </c>
      <c r="F5" s="19">
        <f>((ProporciónGL[[#This Row],[Hombre]])/(ProporciónGL[[#This Row],[Total]]))</f>
        <v>0.59615124073366499</v>
      </c>
      <c r="G5" s="19">
        <f>((ProporciónGL[[#This Row],[Mujer]])/(ProporciónGL[[#This Row],[Total]]))</f>
        <v>0.40384875926635827</v>
      </c>
    </row>
    <row r="6" spans="1:7" x14ac:dyDescent="0.2">
      <c r="A6" s="17" t="s">
        <v>7</v>
      </c>
      <c r="B6" s="18" t="s">
        <v>12</v>
      </c>
      <c r="C6" s="21">
        <v>6019332.0638703322</v>
      </c>
      <c r="D6" s="21">
        <v>3632314.2049436658</v>
      </c>
      <c r="E6" s="21">
        <v>2387017.8589267801</v>
      </c>
      <c r="F6" s="19">
        <f>((ProporciónGL[[#This Row],[Hombre]])/(ProporciónGL[[#This Row],[Total]]))</f>
        <v>0.60344140618953446</v>
      </c>
      <c r="G6" s="19">
        <f>((ProporciónGL[[#This Row],[Mujer]])/(ProporciónGL[[#This Row],[Total]]))</f>
        <v>0.39655859381048442</v>
      </c>
    </row>
    <row r="7" spans="1:7" x14ac:dyDescent="0.2">
      <c r="A7" s="17" t="s">
        <v>7</v>
      </c>
      <c r="B7" s="18" t="s">
        <v>13</v>
      </c>
      <c r="C7" s="21">
        <v>2737158.4691083496</v>
      </c>
      <c r="D7" s="21">
        <v>1907451.1906879693</v>
      </c>
      <c r="E7" s="21">
        <v>829707.2784203483</v>
      </c>
      <c r="F7" s="19">
        <f>((ProporciónGL[[#This Row],[Hombre]])/(ProporciónGL[[#This Row],[Total]]))</f>
        <v>0.69687276502822881</v>
      </c>
      <c r="G7" s="19">
        <f>((ProporciónGL[[#This Row],[Mujer]])/(ProporciónGL[[#This Row],[Total]]))</f>
        <v>0.30312723497175953</v>
      </c>
    </row>
    <row r="8" spans="1:7" x14ac:dyDescent="0.2">
      <c r="A8" s="17" t="s">
        <v>7</v>
      </c>
      <c r="B8" s="18" t="s">
        <v>14</v>
      </c>
      <c r="C8" s="21">
        <v>1155871.6677513053</v>
      </c>
      <c r="D8" s="21">
        <v>679118.33249478997</v>
      </c>
      <c r="E8" s="21">
        <v>476753.33525651437</v>
      </c>
      <c r="F8" s="19">
        <f>((ProporciónGL[[#This Row],[Hombre]])/(ProporciónGL[[#This Row],[Total]]))</f>
        <v>0.5875378309219943</v>
      </c>
      <c r="G8" s="19">
        <f>((ProporciónGL[[#This Row],[Mujer]])/(ProporciónGL[[#This Row],[Total]]))</f>
        <v>0.41246216907800487</v>
      </c>
    </row>
    <row r="9" spans="1:7" ht="42.75" x14ac:dyDescent="0.2">
      <c r="A9" s="17" t="s">
        <v>7</v>
      </c>
      <c r="B9" s="18" t="s">
        <v>15</v>
      </c>
      <c r="C9" s="21">
        <v>860315.32174363418</v>
      </c>
      <c r="D9" s="21">
        <v>474355.21207718406</v>
      </c>
      <c r="E9" s="21">
        <v>385960.10966644913</v>
      </c>
      <c r="F9" s="19">
        <f>((ProporciónGL[[#This Row],[Hombre]])/(ProporciónGL[[#This Row],[Total]]))</f>
        <v>0.5513736650833907</v>
      </c>
      <c r="G9" s="19">
        <f>((ProporciónGL[[#This Row],[Mujer]])/(ProporciónGL[[#This Row],[Total]]))</f>
        <v>0.44862633491660814</v>
      </c>
    </row>
    <row r="10" spans="1:7" ht="28.5" x14ac:dyDescent="0.2">
      <c r="A10" s="17" t="s">
        <v>7</v>
      </c>
      <c r="B10" s="18" t="s">
        <v>16</v>
      </c>
      <c r="C10" s="21">
        <v>295556.34600767033</v>
      </c>
      <c r="D10" s="21">
        <v>204763.12041760678</v>
      </c>
      <c r="E10" s="21">
        <v>90793.225590064161</v>
      </c>
      <c r="F10" s="19">
        <f>((ProporciónGL[[#This Row],[Hombre]])/(ProporciónGL[[#This Row],[Total]]))</f>
        <v>0.69280569740259523</v>
      </c>
      <c r="G10" s="19">
        <f>((ProporciónGL[[#This Row],[Mujer]])/(ProporciónGL[[#This Row],[Total]]))</f>
        <v>0.30719430259740688</v>
      </c>
    </row>
    <row r="11" spans="1:7" x14ac:dyDescent="0.2">
      <c r="A11" s="17" t="s">
        <v>7</v>
      </c>
      <c r="B11" s="18" t="s">
        <v>17</v>
      </c>
      <c r="C11" s="21">
        <v>557146.38337801793</v>
      </c>
      <c r="D11" s="21">
        <v>176121.69618097181</v>
      </c>
      <c r="E11" s="21">
        <v>381024.68719704956</v>
      </c>
      <c r="F11" s="19">
        <f>((ProporciónGL[[#This Row],[Hombre]])/(ProporciónGL[[#This Row],[Total]]))</f>
        <v>0.31611386421129312</v>
      </c>
      <c r="G11" s="19">
        <f>((ProporciónGL[[#This Row],[Mujer]])/(ProporciónGL[[#This Row],[Total]]))</f>
        <v>0.68388613578871305</v>
      </c>
    </row>
    <row r="12" spans="1:7" x14ac:dyDescent="0.2">
      <c r="A12" s="17" t="s">
        <v>7</v>
      </c>
      <c r="B12" s="18" t="s">
        <v>18</v>
      </c>
      <c r="C12" s="21">
        <v>1504000.4790344138</v>
      </c>
      <c r="D12" s="21">
        <v>830341.0191868759</v>
      </c>
      <c r="E12" s="21">
        <v>673659.45984752756</v>
      </c>
      <c r="F12" s="19">
        <f>((ProporciónGL[[#This Row],[Hombre]])/(ProporciónGL[[#This Row],[Total]]))</f>
        <v>0.55208826776435915</v>
      </c>
      <c r="G12" s="19">
        <f>((ProporciónGL[[#This Row],[Mujer]])/(ProporciónGL[[#This Row],[Total]]))</f>
        <v>0.44791173223563396</v>
      </c>
    </row>
    <row r="13" spans="1:7" x14ac:dyDescent="0.2">
      <c r="A13" s="17" t="s">
        <v>7</v>
      </c>
      <c r="B13" s="18" t="s">
        <v>19</v>
      </c>
      <c r="C13" s="21">
        <v>65155.064598344747</v>
      </c>
      <c r="D13" s="21">
        <v>39281.966393040791</v>
      </c>
      <c r="E13" s="21">
        <v>25873.098205303981</v>
      </c>
      <c r="F13" s="19">
        <f>((ProporciónGL[[#This Row],[Hombre]])/(ProporciónGL[[#This Row],[Total]]))</f>
        <v>0.60289966152590913</v>
      </c>
      <c r="G13" s="19">
        <f>((ProporciónGL[[#This Row],[Mujer]])/(ProporciónGL[[#This Row],[Total]]))</f>
        <v>0.39710033847409126</v>
      </c>
    </row>
    <row r="14" spans="1:7" x14ac:dyDescent="0.2">
      <c r="A14" s="17" t="s">
        <v>7</v>
      </c>
      <c r="B14" s="18" t="s">
        <v>20</v>
      </c>
      <c r="C14" s="21">
        <v>316697.21225408226</v>
      </c>
      <c r="D14" s="21">
        <v>144917.50934271177</v>
      </c>
      <c r="E14" s="21">
        <v>171779.7029113709</v>
      </c>
      <c r="F14" s="19">
        <f>((ProporciónGL[[#This Row],[Hombre]])/(ProporciónGL[[#This Row],[Total]]))</f>
        <v>0.45759010100299286</v>
      </c>
      <c r="G14" s="19">
        <f>((ProporciónGL[[#This Row],[Mujer]])/(ProporciónGL[[#This Row],[Total]]))</f>
        <v>0.54240989899700842</v>
      </c>
    </row>
    <row r="15" spans="1:7" x14ac:dyDescent="0.2">
      <c r="A15" s="17" t="s">
        <v>7</v>
      </c>
      <c r="B15" s="18" t="s">
        <v>21</v>
      </c>
      <c r="C15" s="21">
        <v>193224.8445054951</v>
      </c>
      <c r="D15" s="21">
        <v>97564.546519275158</v>
      </c>
      <c r="E15" s="21">
        <v>95660.297986219375</v>
      </c>
      <c r="F15" s="19">
        <f>((ProporciónGL[[#This Row],[Hombre]])/(ProporciónGL[[#This Row],[Total]]))</f>
        <v>0.50492754577686061</v>
      </c>
      <c r="G15" s="19">
        <f>((ProporciónGL[[#This Row],[Mujer]])/(ProporciónGL[[#This Row],[Total]]))</f>
        <v>0.49507245422313639</v>
      </c>
    </row>
    <row r="16" spans="1:7" x14ac:dyDescent="0.2">
      <c r="A16" s="17" t="s">
        <v>7</v>
      </c>
      <c r="B16" s="18" t="s">
        <v>22</v>
      </c>
      <c r="C16" s="21">
        <v>123472.36774858774</v>
      </c>
      <c r="D16" s="21">
        <v>47352.962823436603</v>
      </c>
      <c r="E16" s="21">
        <v>76119.404925151248</v>
      </c>
      <c r="F16" s="19">
        <f>((ProporciónGL[[#This Row],[Hombre]])/(ProporciónGL[[#This Row],[Total]]))</f>
        <v>0.38351060797550973</v>
      </c>
      <c r="G16" s="19">
        <f>((ProporciónGL[[#This Row],[Mujer]])/(ProporciónGL[[#This Row],[Total]]))</f>
        <v>0.61648939202449116</v>
      </c>
    </row>
    <row r="17" spans="1:7" x14ac:dyDescent="0.2">
      <c r="A17" s="17" t="s">
        <v>7</v>
      </c>
      <c r="B17" s="18" t="s">
        <v>23</v>
      </c>
      <c r="C17" s="21">
        <v>190044.48258444757</v>
      </c>
      <c r="D17" s="21">
        <v>99490.483384733714</v>
      </c>
      <c r="E17" s="21">
        <v>90553.999199713551</v>
      </c>
      <c r="F17" s="19">
        <f>((ProporciónGL[[#This Row],[Hombre]])/(ProporciónGL[[#This Row],[Total]]))</f>
        <v>0.52351155914523562</v>
      </c>
      <c r="G17" s="19">
        <f>((ProporciónGL[[#This Row],[Mujer]])/(ProporciónGL[[#This Row],[Total]]))</f>
        <v>0.47648844085476283</v>
      </c>
    </row>
    <row r="18" spans="1:7" x14ac:dyDescent="0.2">
      <c r="A18" s="17" t="s">
        <v>7</v>
      </c>
      <c r="B18" s="18" t="s">
        <v>24</v>
      </c>
      <c r="C18" s="21">
        <v>126652.72966963499</v>
      </c>
      <c r="D18" s="21">
        <v>45427.025957978047</v>
      </c>
      <c r="E18" s="21">
        <v>81225.703711657072</v>
      </c>
      <c r="F18" s="19">
        <f>((ProporciónGL[[#This Row],[Hombre]])/(ProporciónGL[[#This Row],[Total]]))</f>
        <v>0.35867387995877659</v>
      </c>
      <c r="G18" s="19">
        <f>((ProporciónGL[[#This Row],[Mujer]])/(ProporciónGL[[#This Row],[Total]]))</f>
        <v>0.64132612004122436</v>
      </c>
    </row>
    <row r="19" spans="1:7" x14ac:dyDescent="0.2">
      <c r="A19" s="17" t="s">
        <v>7</v>
      </c>
      <c r="B19" s="18" t="s">
        <v>112</v>
      </c>
      <c r="C19" s="21">
        <v>2973460.3876284617</v>
      </c>
      <c r="D19" s="21">
        <v>764796.05069031671</v>
      </c>
      <c r="E19" s="21">
        <v>2208664.3369380841</v>
      </c>
      <c r="F19" s="19">
        <f>((ProporciónGL[[#This Row],[Hombre]])/(ProporciónGL[[#This Row],[Total]]))</f>
        <v>0.25720741190041341</v>
      </c>
      <c r="G19" s="19">
        <f>((ProporciónGL[[#This Row],[Mujer]])/(ProporciónGL[[#This Row],[Total]]))</f>
        <v>0.74279258809956605</v>
      </c>
    </row>
    <row r="20" spans="1:7" x14ac:dyDescent="0.2">
      <c r="A20" s="17" t="s">
        <v>26</v>
      </c>
      <c r="B20" s="18" t="s">
        <v>8</v>
      </c>
      <c r="C20" s="21">
        <v>13781797.000000091</v>
      </c>
      <c r="D20" s="21">
        <v>6868579.3153122384</v>
      </c>
      <c r="E20" s="21">
        <v>6913217.684687851</v>
      </c>
      <c r="F20" s="19">
        <f>((ProporciónGL[[#This Row],[Hombre]])/(ProporciónGL[[#This Row],[Total]]))</f>
        <v>0.49838053160354873</v>
      </c>
      <c r="G20" s="19">
        <f>((ProporciónGL[[#This Row],[Mujer]])/(ProporciónGL[[#This Row],[Total]]))</f>
        <v>0.50161946839645111</v>
      </c>
    </row>
    <row r="21" spans="1:7" ht="28.5" x14ac:dyDescent="0.2">
      <c r="A21" s="17" t="s">
        <v>26</v>
      </c>
      <c r="B21" s="18" t="s">
        <v>9</v>
      </c>
      <c r="C21" s="21">
        <v>4268147.9546749396</v>
      </c>
      <c r="D21" s="21">
        <v>2189753.0439621508</v>
      </c>
      <c r="E21" s="21">
        <v>2078394.910712786</v>
      </c>
      <c r="F21" s="19">
        <f>((ProporciónGL[[#This Row],[Hombre]])/(ProporciónGL[[#This Row],[Total]]))</f>
        <v>0.51304525223023145</v>
      </c>
      <c r="G21" s="19">
        <f>((ProporciónGL[[#This Row],[Mujer]])/(ProporciónGL[[#This Row],[Total]]))</f>
        <v>0.48695474776976788</v>
      </c>
    </row>
    <row r="22" spans="1:7" ht="28.5" x14ac:dyDescent="0.2">
      <c r="A22" s="17" t="s">
        <v>26</v>
      </c>
      <c r="B22" s="18" t="s">
        <v>10</v>
      </c>
      <c r="C22" s="21">
        <v>9513649.0453252047</v>
      </c>
      <c r="D22" s="21">
        <v>4678826.2713500559</v>
      </c>
      <c r="E22" s="21">
        <v>4834822.7739749933</v>
      </c>
      <c r="F22" s="19">
        <f>((ProporciónGL[[#This Row],[Hombre]])/(ProporciónGL[[#This Row],[Total]]))</f>
        <v>0.49180143697324286</v>
      </c>
      <c r="G22" s="19">
        <f>((ProporciónGL[[#This Row],[Mujer]])/(ProporciónGL[[#This Row],[Total]]))</f>
        <v>0.50819856302674082</v>
      </c>
    </row>
    <row r="23" spans="1:7" x14ac:dyDescent="0.2">
      <c r="A23" s="17" t="s">
        <v>26</v>
      </c>
      <c r="B23" s="18" t="s">
        <v>111</v>
      </c>
      <c r="C23" s="21">
        <v>6589368.2863631574</v>
      </c>
      <c r="D23" s="21">
        <v>3893495.6291306349</v>
      </c>
      <c r="E23" s="21">
        <v>2695872.6572325076</v>
      </c>
      <c r="F23" s="19">
        <f>((ProporciónGL[[#This Row],[Hombre]])/(ProporciónGL[[#This Row],[Total]]))</f>
        <v>0.59087540108940484</v>
      </c>
      <c r="G23" s="19">
        <f>((ProporciónGL[[#This Row],[Mujer]])/(ProporciónGL[[#This Row],[Total]]))</f>
        <v>0.40912459891059288</v>
      </c>
    </row>
    <row r="24" spans="1:7" x14ac:dyDescent="0.2">
      <c r="A24" s="17" t="s">
        <v>26</v>
      </c>
      <c r="B24" s="18" t="s">
        <v>12</v>
      </c>
      <c r="C24" s="21">
        <v>6245224.984420605</v>
      </c>
      <c r="D24" s="21">
        <v>3742212.8024928202</v>
      </c>
      <c r="E24" s="21">
        <v>2503012.1819277881</v>
      </c>
      <c r="F24" s="19">
        <f>((ProporciónGL[[#This Row],[Hombre]])/(ProporciónGL[[#This Row],[Total]]))</f>
        <v>0.59921184774418512</v>
      </c>
      <c r="G24" s="19">
        <f>((ProporciónGL[[#This Row],[Mujer]])/(ProporciónGL[[#This Row],[Total]]))</f>
        <v>0.40078815225581543</v>
      </c>
    </row>
    <row r="25" spans="1:7" x14ac:dyDescent="0.2">
      <c r="A25" s="17" t="s">
        <v>26</v>
      </c>
      <c r="B25" s="18" t="s">
        <v>13</v>
      </c>
      <c r="C25" s="21">
        <v>2750595.2891828483</v>
      </c>
      <c r="D25" s="21">
        <v>1937602.2217976891</v>
      </c>
      <c r="E25" s="21">
        <v>812993.06738515245</v>
      </c>
      <c r="F25" s="19">
        <f>((ProporciónGL[[#This Row],[Hombre]])/(ProporciónGL[[#This Row],[Total]]))</f>
        <v>0.70443013896577833</v>
      </c>
      <c r="G25" s="19">
        <f>((ProporciónGL[[#This Row],[Mujer]])/(ProporciónGL[[#This Row],[Total]]))</f>
        <v>0.29556986103421923</v>
      </c>
    </row>
    <row r="26" spans="1:7" x14ac:dyDescent="0.2">
      <c r="A26" s="17" t="s">
        <v>26</v>
      </c>
      <c r="B26" s="18" t="s">
        <v>14</v>
      </c>
      <c r="C26" s="21">
        <v>1130699.1453395882</v>
      </c>
      <c r="D26" s="21">
        <v>665939.10705878562</v>
      </c>
      <c r="E26" s="21">
        <v>464760.03828079405</v>
      </c>
      <c r="F26" s="19">
        <f>((ProporciónGL[[#This Row],[Hombre]])/(ProporciónGL[[#This Row],[Total]]))</f>
        <v>0.58896224500000038</v>
      </c>
      <c r="G26" s="19">
        <f>((ProporciónGL[[#This Row],[Mujer]])/(ProporciónGL[[#This Row],[Total]]))</f>
        <v>0.41103775499999207</v>
      </c>
    </row>
    <row r="27" spans="1:7" ht="42.75" x14ac:dyDescent="0.2">
      <c r="A27" s="17" t="s">
        <v>26</v>
      </c>
      <c r="B27" s="18" t="s">
        <v>15</v>
      </c>
      <c r="C27" s="21">
        <v>846132.34026003536</v>
      </c>
      <c r="D27" s="21">
        <v>457856.43549142557</v>
      </c>
      <c r="E27" s="21">
        <v>388275.90476860903</v>
      </c>
      <c r="F27" s="19">
        <f>((ProporciónGL[[#This Row],[Hombre]])/(ProporciónGL[[#This Row],[Total]]))</f>
        <v>0.54111681318163074</v>
      </c>
      <c r="G27" s="19">
        <f>((ProporciónGL[[#This Row],[Mujer]])/(ProporciónGL[[#This Row],[Total]]))</f>
        <v>0.45888318681836837</v>
      </c>
    </row>
    <row r="28" spans="1:7" ht="28.5" x14ac:dyDescent="0.2">
      <c r="A28" s="17" t="s">
        <v>26</v>
      </c>
      <c r="B28" s="18" t="s">
        <v>16</v>
      </c>
      <c r="C28" s="21">
        <v>284566.80507954827</v>
      </c>
      <c r="D28" s="21">
        <v>208082.67156736291</v>
      </c>
      <c r="E28" s="21">
        <v>76484.133512185464</v>
      </c>
      <c r="F28" s="19">
        <f>((ProporciónGL[[#This Row],[Hombre]])/(ProporciónGL[[#This Row],[Total]]))</f>
        <v>0.73122608769914377</v>
      </c>
      <c r="G28" s="19">
        <f>((ProporciónGL[[#This Row],[Mujer]])/(ProporciónGL[[#This Row],[Total]]))</f>
        <v>0.26877391230085662</v>
      </c>
    </row>
    <row r="29" spans="1:7" x14ac:dyDescent="0.2">
      <c r="A29" s="17" t="s">
        <v>26</v>
      </c>
      <c r="B29" s="18" t="s">
        <v>17</v>
      </c>
      <c r="C29" s="21">
        <v>614171.58962214342</v>
      </c>
      <c r="D29" s="21">
        <v>204623.38955970644</v>
      </c>
      <c r="E29" s="21">
        <v>409548.20006243873</v>
      </c>
      <c r="F29" s="19">
        <f>((ProporciónGL[[#This Row],[Hombre]])/(ProporciónGL[[#This Row],[Total]]))</f>
        <v>0.33316974118844672</v>
      </c>
      <c r="G29" s="19">
        <f>((ProporciónGL[[#This Row],[Mujer]])/(ProporciónGL[[#This Row],[Total]]))</f>
        <v>0.66683025881155611</v>
      </c>
    </row>
    <row r="30" spans="1:7" x14ac:dyDescent="0.2">
      <c r="A30" s="17" t="s">
        <v>26</v>
      </c>
      <c r="B30" s="18" t="s">
        <v>18</v>
      </c>
      <c r="C30" s="21">
        <v>1688693.4784814976</v>
      </c>
      <c r="D30" s="21">
        <v>898349.060875447</v>
      </c>
      <c r="E30" s="21">
        <v>790344.41760604992</v>
      </c>
      <c r="F30" s="19">
        <f>((ProporciónGL[[#This Row],[Hombre]])/(ProporciónGL[[#This Row],[Total]]))</f>
        <v>0.5319787589179642</v>
      </c>
      <c r="G30" s="19">
        <f>((ProporciónGL[[#This Row],[Mujer]])/(ProporciónGL[[#This Row],[Total]]))</f>
        <v>0.46802124108203536</v>
      </c>
    </row>
    <row r="31" spans="1:7" x14ac:dyDescent="0.2">
      <c r="A31" s="17" t="s">
        <v>26</v>
      </c>
      <c r="B31" s="18" t="s">
        <v>19</v>
      </c>
      <c r="C31" s="21">
        <v>61065.481794502237</v>
      </c>
      <c r="D31" s="21">
        <v>35699.023201168216</v>
      </c>
      <c r="E31" s="21">
        <v>25366.458593333955</v>
      </c>
      <c r="F31" s="19">
        <f>((ProporciónGL[[#This Row],[Hombre]])/(ProporciónGL[[#This Row],[Total]]))</f>
        <v>0.58460233428277353</v>
      </c>
      <c r="G31" s="19">
        <f>((ProporciónGL[[#This Row],[Mujer]])/(ProporciónGL[[#This Row],[Total]]))</f>
        <v>0.41539766571722542</v>
      </c>
    </row>
    <row r="32" spans="1:7" x14ac:dyDescent="0.2">
      <c r="A32" s="17" t="s">
        <v>26</v>
      </c>
      <c r="B32" s="18" t="s">
        <v>20</v>
      </c>
      <c r="C32" s="21">
        <v>344143.30194253748</v>
      </c>
      <c r="D32" s="21">
        <v>151282.82663780267</v>
      </c>
      <c r="E32" s="21">
        <v>192860.4753047353</v>
      </c>
      <c r="F32" s="19">
        <f>((ProporciónGL[[#This Row],[Hombre]])/(ProporciónGL[[#This Row],[Total]]))</f>
        <v>0.43959253538824583</v>
      </c>
      <c r="G32" s="19">
        <f>((ProporciónGL[[#This Row],[Mujer]])/(ProporciónGL[[#This Row],[Total]]))</f>
        <v>0.56040746461175561</v>
      </c>
    </row>
    <row r="33" spans="1:7" x14ac:dyDescent="0.2">
      <c r="A33" s="17" t="s">
        <v>26</v>
      </c>
      <c r="B33" s="18" t="s">
        <v>21</v>
      </c>
      <c r="C33" s="21">
        <v>243613.55591872899</v>
      </c>
      <c r="D33" s="21">
        <v>123249.91773646875</v>
      </c>
      <c r="E33" s="21">
        <v>120363.63818225978</v>
      </c>
      <c r="F33" s="19">
        <f>((ProporciónGL[[#This Row],[Hombre]])/(ProporciónGL[[#This Row],[Total]]))</f>
        <v>0.50592388946362943</v>
      </c>
      <c r="G33" s="19">
        <f>((ProporciónGL[[#This Row],[Mujer]])/(ProporciónGL[[#This Row],[Total]]))</f>
        <v>0.49407611053636868</v>
      </c>
    </row>
    <row r="34" spans="1:7" x14ac:dyDescent="0.2">
      <c r="A34" s="17" t="s">
        <v>26</v>
      </c>
      <c r="B34" s="18" t="s">
        <v>22</v>
      </c>
      <c r="C34" s="21">
        <v>100529.74602380933</v>
      </c>
      <c r="D34" s="21">
        <v>28032.908901333856</v>
      </c>
      <c r="E34" s="21">
        <v>72496.837122475466</v>
      </c>
      <c r="F34" s="19">
        <f>((ProporciónGL[[#This Row],[Hombre]])/(ProporciónGL[[#This Row],[Total]]))</f>
        <v>0.27885188225477642</v>
      </c>
      <c r="G34" s="19">
        <f>((ProporciónGL[[#This Row],[Mujer]])/(ProporciónGL[[#This Row],[Total]]))</f>
        <v>0.72114811774522347</v>
      </c>
    </row>
    <row r="35" spans="1:7" x14ac:dyDescent="0.2">
      <c r="A35" s="17" t="s">
        <v>26</v>
      </c>
      <c r="B35" s="18" t="s">
        <v>23</v>
      </c>
      <c r="C35" s="21">
        <v>238031.49441816303</v>
      </c>
      <c r="D35" s="21">
        <v>113591.81164268155</v>
      </c>
      <c r="E35" s="21">
        <v>124439.68277548111</v>
      </c>
      <c r="F35" s="19">
        <f>((ProporciónGL[[#This Row],[Hombre]])/(ProporciónGL[[#This Row],[Total]]))</f>
        <v>0.47721337010609433</v>
      </c>
      <c r="G35" s="19">
        <f>((ProporciónGL[[#This Row],[Mujer]])/(ProporciónGL[[#This Row],[Total]]))</f>
        <v>0.52278662989390412</v>
      </c>
    </row>
    <row r="36" spans="1:7" x14ac:dyDescent="0.2">
      <c r="A36" s="17" t="s">
        <v>26</v>
      </c>
      <c r="B36" s="18" t="s">
        <v>24</v>
      </c>
      <c r="C36" s="21">
        <v>106111.80752437518</v>
      </c>
      <c r="D36" s="21">
        <v>37691.014995121091</v>
      </c>
      <c r="E36" s="21">
        <v>68420.792529254104</v>
      </c>
      <c r="F36" s="19">
        <f>((ProporciónGL[[#This Row],[Hombre]])/(ProporciónGL[[#This Row],[Total]]))</f>
        <v>0.35520095147246461</v>
      </c>
      <c r="G36" s="19">
        <f>((ProporciónGL[[#This Row],[Mujer]])/(ProporciónGL[[#This Row],[Total]]))</f>
        <v>0.64479904852753556</v>
      </c>
    </row>
    <row r="37" spans="1:7" x14ac:dyDescent="0.2">
      <c r="A37" s="17" t="s">
        <v>26</v>
      </c>
      <c r="B37" s="18" t="s">
        <v>112</v>
      </c>
      <c r="C37" s="21">
        <v>2924280.7589619751</v>
      </c>
      <c r="D37" s="21">
        <v>785330.64221946558</v>
      </c>
      <c r="E37" s="21">
        <v>2138950.1167425178</v>
      </c>
      <c r="F37" s="19">
        <f>((ProporciónGL[[#This Row],[Hombre]])/(ProporciónGL[[#This Row],[Total]]))</f>
        <v>0.26855514464973346</v>
      </c>
      <c r="G37" s="19">
        <f>((ProporciónGL[[#This Row],[Mujer]])/(ProporciónGL[[#This Row],[Total]]))</f>
        <v>0.73144485535026937</v>
      </c>
    </row>
    <row r="38" spans="1:7" x14ac:dyDescent="0.2">
      <c r="A38" s="17" t="s">
        <v>27</v>
      </c>
      <c r="B38" s="18" t="s">
        <v>8</v>
      </c>
      <c r="C38" s="21">
        <v>13878703.502064237</v>
      </c>
      <c r="D38" s="21">
        <v>6831453.3558438327</v>
      </c>
      <c r="E38" s="21">
        <v>7047250.1462212149</v>
      </c>
      <c r="F38" s="19">
        <f>((ProporciónGL[[#This Row],[Hombre]])/(ProporciónGL[[#This Row],[Total]]))</f>
        <v>0.49222561421733391</v>
      </c>
      <c r="G38" s="19">
        <f>((ProporciónGL[[#This Row],[Mujer]])/(ProporciónGL[[#This Row],[Total]]))</f>
        <v>0.50777438578272449</v>
      </c>
    </row>
    <row r="39" spans="1:7" ht="28.5" x14ac:dyDescent="0.2">
      <c r="A39" s="17" t="s">
        <v>27</v>
      </c>
      <c r="B39" s="18" t="s">
        <v>9</v>
      </c>
      <c r="C39" s="21">
        <v>4229707.1464758143</v>
      </c>
      <c r="D39" s="21">
        <v>2175561.0291149612</v>
      </c>
      <c r="E39" s="21">
        <v>2054146.1173607223</v>
      </c>
      <c r="F39" s="19">
        <f>((ProporciónGL[[#This Row],[Hombre]])/(ProporciónGL[[#This Row],[Total]]))</f>
        <v>0.51435263808456233</v>
      </c>
      <c r="G39" s="19">
        <f>((ProporciónGL[[#This Row],[Mujer]])/(ProporciónGL[[#This Row],[Total]]))</f>
        <v>0.48564736191540681</v>
      </c>
    </row>
    <row r="40" spans="1:7" ht="28.5" x14ac:dyDescent="0.2">
      <c r="A40" s="17" t="s">
        <v>27</v>
      </c>
      <c r="B40" s="18" t="s">
        <v>10</v>
      </c>
      <c r="C40" s="21">
        <v>9648996.3555889484</v>
      </c>
      <c r="D40" s="21">
        <v>4655892.3267289726</v>
      </c>
      <c r="E40" s="21">
        <v>4993104.028860583</v>
      </c>
      <c r="F40" s="19">
        <f>((ProporciónGL[[#This Row],[Hombre]])/(ProporciónGL[[#This Row],[Total]]))</f>
        <v>0.48252607371254308</v>
      </c>
      <c r="G40" s="19">
        <f>((ProporciónGL[[#This Row],[Mujer]])/(ProporciónGL[[#This Row],[Total]]))</f>
        <v>0.51747392628751987</v>
      </c>
    </row>
    <row r="41" spans="1:7" x14ac:dyDescent="0.2">
      <c r="A41" s="17" t="s">
        <v>27</v>
      </c>
      <c r="B41" s="18" t="s">
        <v>111</v>
      </c>
      <c r="C41" s="21">
        <v>6385420.9733918887</v>
      </c>
      <c r="D41" s="21">
        <v>3800531.3735380587</v>
      </c>
      <c r="E41" s="21">
        <v>2584889.5998537815</v>
      </c>
      <c r="F41" s="19">
        <f>((ProporciónGL[[#This Row],[Hombre]])/(ProporciónGL[[#This Row],[Total]]))</f>
        <v>0.5951888511931962</v>
      </c>
      <c r="G41" s="19">
        <f>((ProporciónGL[[#This Row],[Mujer]])/(ProporciónGL[[#This Row],[Total]]))</f>
        <v>0.40481114880679625</v>
      </c>
    </row>
    <row r="42" spans="1:7" x14ac:dyDescent="0.2">
      <c r="A42" s="17" t="s">
        <v>27</v>
      </c>
      <c r="B42" s="18" t="s">
        <v>12</v>
      </c>
      <c r="C42" s="21">
        <v>6005395.0076726032</v>
      </c>
      <c r="D42" s="21">
        <v>3635235.6360274744</v>
      </c>
      <c r="E42" s="21">
        <v>2370159.3716451041</v>
      </c>
      <c r="F42" s="19">
        <f>((ProporciónGL[[#This Row],[Hombre]])/(ProporciónGL[[#This Row],[Total]]))</f>
        <v>0.60532831418799771</v>
      </c>
      <c r="G42" s="19">
        <f>((ProporciónGL[[#This Row],[Mujer]])/(ProporciónGL[[#This Row],[Total]]))</f>
        <v>0.39467168581199819</v>
      </c>
    </row>
    <row r="43" spans="1:7" x14ac:dyDescent="0.2">
      <c r="A43" s="17" t="s">
        <v>27</v>
      </c>
      <c r="B43" s="18" t="s">
        <v>13</v>
      </c>
      <c r="C43" s="21">
        <v>2858658.6242524087</v>
      </c>
      <c r="D43" s="21">
        <v>1991156.8717856659</v>
      </c>
      <c r="E43" s="21">
        <v>867501.75246673101</v>
      </c>
      <c r="F43" s="19">
        <f>((ProporciónGL[[#This Row],[Hombre]])/(ProporciónGL[[#This Row],[Total]]))</f>
        <v>0.696535380227987</v>
      </c>
      <c r="G43" s="19">
        <f>((ProporciónGL[[#This Row],[Mujer]])/(ProporciónGL[[#This Row],[Total]]))</f>
        <v>0.30346461977200878</v>
      </c>
    </row>
    <row r="44" spans="1:7" x14ac:dyDescent="0.2">
      <c r="A44" s="17" t="s">
        <v>27</v>
      </c>
      <c r="B44" s="18" t="s">
        <v>14</v>
      </c>
      <c r="C44" s="21">
        <v>957978.30871015042</v>
      </c>
      <c r="D44" s="21">
        <v>549097.47499750764</v>
      </c>
      <c r="E44" s="21">
        <v>408880.8337126337</v>
      </c>
      <c r="F44" s="19">
        <f>((ProporciónGL[[#This Row],[Hombre]])/(ProporciónGL[[#This Row],[Total]]))</f>
        <v>0.57318362013522861</v>
      </c>
      <c r="G44" s="19">
        <f>((ProporciónGL[[#This Row],[Mujer]])/(ProporciónGL[[#This Row],[Total]]))</f>
        <v>0.4268163798647619</v>
      </c>
    </row>
    <row r="45" spans="1:7" ht="42.75" x14ac:dyDescent="0.2">
      <c r="A45" s="17" t="s">
        <v>27</v>
      </c>
      <c r="B45" s="18" t="s">
        <v>15</v>
      </c>
      <c r="C45" s="21">
        <v>704515.97084232257</v>
      </c>
      <c r="D45" s="21">
        <v>378323.99035243556</v>
      </c>
      <c r="E45" s="21">
        <v>326191.98048988823</v>
      </c>
      <c r="F45" s="19">
        <f>((ProporciónGL[[#This Row],[Hombre]])/(ProporciónGL[[#This Row],[Total]]))</f>
        <v>0.53699845853048533</v>
      </c>
      <c r="G45" s="19">
        <f>((ProporciónGL[[#This Row],[Mujer]])/(ProporciónGL[[#This Row],[Total]]))</f>
        <v>0.46300154146951639</v>
      </c>
    </row>
    <row r="46" spans="1:7" ht="28.5" x14ac:dyDescent="0.2">
      <c r="A46" s="17" t="s">
        <v>27</v>
      </c>
      <c r="B46" s="18" t="s">
        <v>16</v>
      </c>
      <c r="C46" s="21">
        <v>253462.33786781985</v>
      </c>
      <c r="D46" s="21">
        <v>170773.48464507415</v>
      </c>
      <c r="E46" s="21">
        <v>82688.853222746184</v>
      </c>
      <c r="F46" s="19">
        <f>((ProporciónGL[[#This Row],[Hombre]])/(ProporciónGL[[#This Row],[Total]]))</f>
        <v>0.67376276129091894</v>
      </c>
      <c r="G46" s="19">
        <f>((ProporciónGL[[#This Row],[Mujer]])/(ProporciónGL[[#This Row],[Total]]))</f>
        <v>0.32623723870908294</v>
      </c>
    </row>
    <row r="47" spans="1:7" x14ac:dyDescent="0.2">
      <c r="A47" s="17" t="s">
        <v>27</v>
      </c>
      <c r="B47" s="18" t="s">
        <v>17</v>
      </c>
      <c r="C47" s="21">
        <v>523927.8502671899</v>
      </c>
      <c r="D47" s="21">
        <v>159713.63249495474</v>
      </c>
      <c r="E47" s="21">
        <v>364214.21777223545</v>
      </c>
      <c r="F47" s="19">
        <f>((ProporciónGL[[#This Row],[Hombre]])/(ProporciónGL[[#This Row],[Total]]))</f>
        <v>0.30483898195811665</v>
      </c>
      <c r="G47" s="19">
        <f>((ProporciónGL[[#This Row],[Mujer]])/(ProporciónGL[[#This Row],[Total]]))</f>
        <v>0.6951610180418839</v>
      </c>
    </row>
    <row r="48" spans="1:7" x14ac:dyDescent="0.2">
      <c r="A48" s="17" t="s">
        <v>27</v>
      </c>
      <c r="B48" s="18" t="s">
        <v>18</v>
      </c>
      <c r="C48" s="21">
        <v>1649349.4247038532</v>
      </c>
      <c r="D48" s="21">
        <v>923414.71343609167</v>
      </c>
      <c r="E48" s="21">
        <v>725934.71126776619</v>
      </c>
      <c r="F48" s="19">
        <f>((ProporciónGL[[#This Row],[Hombre]])/(ProporciónGL[[#This Row],[Total]]))</f>
        <v>0.55986602935996665</v>
      </c>
      <c r="G48" s="19">
        <f>((ProporciónGL[[#This Row],[Mujer]])/(ProporciónGL[[#This Row],[Total]]))</f>
        <v>0.44013397064003612</v>
      </c>
    </row>
    <row r="49" spans="1:7" x14ac:dyDescent="0.2">
      <c r="A49" s="17" t="s">
        <v>27</v>
      </c>
      <c r="B49" s="18" t="s">
        <v>19</v>
      </c>
      <c r="C49" s="21">
        <v>15480.799738915362</v>
      </c>
      <c r="D49" s="21">
        <v>11852.943313206843</v>
      </c>
      <c r="E49" s="21">
        <v>3627.8564257085227</v>
      </c>
      <c r="F49" s="19">
        <f>((ProporciónGL[[#This Row],[Hombre]])/(ProporciónGL[[#This Row],[Total]]))</f>
        <v>0.76565445668876664</v>
      </c>
      <c r="G49" s="19">
        <f>((ProporciónGL[[#This Row],[Mujer]])/(ProporciónGL[[#This Row],[Total]]))</f>
        <v>0.23434554331123353</v>
      </c>
    </row>
    <row r="50" spans="1:7" x14ac:dyDescent="0.2">
      <c r="A50" s="17" t="s">
        <v>27</v>
      </c>
      <c r="B50" s="18" t="s">
        <v>20</v>
      </c>
      <c r="C50" s="21">
        <v>380025.96571924997</v>
      </c>
      <c r="D50" s="21">
        <v>165295.73751057446</v>
      </c>
      <c r="E50" s="21">
        <v>214730.22820867642</v>
      </c>
      <c r="F50" s="19">
        <f>((ProporciónGL[[#This Row],[Hombre]])/(ProporciónGL[[#This Row],[Total]]))</f>
        <v>0.43495906180444843</v>
      </c>
      <c r="G50" s="19">
        <f>((ProporciónGL[[#This Row],[Mujer]])/(ProporciónGL[[#This Row],[Total]]))</f>
        <v>0.5650409381955539</v>
      </c>
    </row>
    <row r="51" spans="1:7" x14ac:dyDescent="0.2">
      <c r="A51" s="17" t="s">
        <v>27</v>
      </c>
      <c r="B51" s="18" t="s">
        <v>21</v>
      </c>
      <c r="C51" s="21">
        <v>252924.4158814332</v>
      </c>
      <c r="D51" s="21">
        <v>119857.74561616754</v>
      </c>
      <c r="E51" s="21">
        <v>133066.67026526621</v>
      </c>
      <c r="F51" s="19">
        <f>((ProporciónGL[[#This Row],[Hombre]])/(ProporciónGL[[#This Row],[Total]]))</f>
        <v>0.47388760471569052</v>
      </c>
      <c r="G51" s="19">
        <f>((ProporciónGL[[#This Row],[Mujer]])/(ProporciónGL[[#This Row],[Total]]))</f>
        <v>0.52611239528431164</v>
      </c>
    </row>
    <row r="52" spans="1:7" x14ac:dyDescent="0.2">
      <c r="A52" s="17" t="s">
        <v>27</v>
      </c>
      <c r="B52" s="18" t="s">
        <v>22</v>
      </c>
      <c r="C52" s="21">
        <v>127101.54983781747</v>
      </c>
      <c r="D52" s="21">
        <v>45437.9918944069</v>
      </c>
      <c r="E52" s="21">
        <v>81663.557943410357</v>
      </c>
      <c r="F52" s="19">
        <f>((ProporciónGL[[#This Row],[Hombre]])/(ProporciónGL[[#This Row],[Total]]))</f>
        <v>0.35749361004949287</v>
      </c>
      <c r="G52" s="19">
        <f>((ProporciónGL[[#This Row],[Mujer]])/(ProporciónGL[[#This Row],[Total]]))</f>
        <v>0.64250638995050546</v>
      </c>
    </row>
    <row r="53" spans="1:7" x14ac:dyDescent="0.2">
      <c r="A53" s="17" t="s">
        <v>27</v>
      </c>
      <c r="B53" s="18" t="s">
        <v>23</v>
      </c>
      <c r="C53" s="21">
        <v>225489.42994234114</v>
      </c>
      <c r="D53" s="21">
        <v>109476.74501960506</v>
      </c>
      <c r="E53" s="21">
        <v>116012.6849227366</v>
      </c>
      <c r="F53" s="19">
        <f>((ProporciónGL[[#This Row],[Hombre]])/(ProporciónGL[[#This Row],[Total]]))</f>
        <v>0.48550721445168782</v>
      </c>
      <c r="G53" s="19">
        <f>((ProporciónGL[[#This Row],[Mujer]])/(ProporciónGL[[#This Row],[Total]]))</f>
        <v>0.51449278554831446</v>
      </c>
    </row>
    <row r="54" spans="1:7" x14ac:dyDescent="0.2">
      <c r="A54" s="17" t="s">
        <v>27</v>
      </c>
      <c r="B54" s="18" t="s">
        <v>24</v>
      </c>
      <c r="C54" s="21">
        <v>154536.5357769097</v>
      </c>
      <c r="D54" s="21">
        <v>55818.992490969351</v>
      </c>
      <c r="E54" s="21">
        <v>98717.543285940192</v>
      </c>
      <c r="F54" s="19">
        <f>((ProporciónGL[[#This Row],[Hombre]])/(ProporciónGL[[#This Row],[Total]]))</f>
        <v>0.36120256100182119</v>
      </c>
      <c r="G54" s="19">
        <f>((ProporciónGL[[#This Row],[Mujer]])/(ProporciónGL[[#This Row],[Total]]))</f>
        <v>0.63879743899817776</v>
      </c>
    </row>
    <row r="55" spans="1:7" x14ac:dyDescent="0.2">
      <c r="A55" s="17" t="s">
        <v>27</v>
      </c>
      <c r="B55" s="18" t="s">
        <v>112</v>
      </c>
      <c r="C55" s="21">
        <v>3263575.382197455</v>
      </c>
      <c r="D55" s="21">
        <v>855360.95319076721</v>
      </c>
      <c r="E55" s="21">
        <v>2408214.4290066375</v>
      </c>
      <c r="F55" s="19">
        <f>((ProporciónGL[[#This Row],[Hombre]])/(ProporciónGL[[#This Row],[Total]]))</f>
        <v>0.2620932115914017</v>
      </c>
      <c r="G55" s="19">
        <f>((ProporciónGL[[#This Row],[Mujer]])/(ProporciónGL[[#This Row],[Total]]))</f>
        <v>0.73790678840858293</v>
      </c>
    </row>
    <row r="56" spans="1:7" x14ac:dyDescent="0.2">
      <c r="A56" s="17" t="s">
        <v>28</v>
      </c>
      <c r="B56" s="18" t="s">
        <v>8</v>
      </c>
      <c r="C56" s="21">
        <v>14081060.00000097</v>
      </c>
      <c r="D56" s="21">
        <v>6938243.1403749706</v>
      </c>
      <c r="E56" s="21">
        <v>7142816.859624858</v>
      </c>
      <c r="F56" s="19">
        <f>((ProporciónGL[[#This Row],[Hombre]])/(ProporciónGL[[#This Row],[Total]]))</f>
        <v>0.49273585513977586</v>
      </c>
      <c r="G56" s="19">
        <f>((ProporciónGL[[#This Row],[Mujer]])/(ProporciónGL[[#This Row],[Total]]))</f>
        <v>0.50726414486014304</v>
      </c>
    </row>
    <row r="57" spans="1:7" ht="28.5" x14ac:dyDescent="0.2">
      <c r="A57" s="17" t="s">
        <v>28</v>
      </c>
      <c r="B57" s="18" t="s">
        <v>9</v>
      </c>
      <c r="C57" s="21">
        <v>4048344.0091642016</v>
      </c>
      <c r="D57" s="21">
        <v>2071224.0975787335</v>
      </c>
      <c r="E57" s="21">
        <v>1977119.9115855119</v>
      </c>
      <c r="F57" s="19">
        <f>((ProporciónGL[[#This Row],[Hombre]])/(ProporciónGL[[#This Row],[Total]]))</f>
        <v>0.51162255304641135</v>
      </c>
      <c r="G57" s="19">
        <f>((ProporciónGL[[#This Row],[Mujer]])/(ProporciónGL[[#This Row],[Total]]))</f>
        <v>0.48837744695359941</v>
      </c>
    </row>
    <row r="58" spans="1:7" ht="28.5" x14ac:dyDescent="0.2">
      <c r="A58" s="17" t="s">
        <v>28</v>
      </c>
      <c r="B58" s="18" t="s">
        <v>10</v>
      </c>
      <c r="C58" s="21">
        <v>10032715.990836062</v>
      </c>
      <c r="D58" s="21">
        <v>4867019.0427962104</v>
      </c>
      <c r="E58" s="21">
        <v>5165696.9480393669</v>
      </c>
      <c r="F58" s="19">
        <f>((ProporciónGL[[#This Row],[Hombre]])/(ProporciónGL[[#This Row],[Total]]))</f>
        <v>0.48511480313424327</v>
      </c>
      <c r="G58" s="19">
        <f>((ProporciónGL[[#This Row],[Mujer]])/(ProporciónGL[[#This Row],[Total]]))</f>
        <v>0.51488519686570844</v>
      </c>
    </row>
    <row r="59" spans="1:7" x14ac:dyDescent="0.2">
      <c r="A59" s="17" t="s">
        <v>28</v>
      </c>
      <c r="B59" s="18" t="s">
        <v>111</v>
      </c>
      <c r="C59" s="21">
        <v>6548937.1674194997</v>
      </c>
      <c r="D59" s="21">
        <v>3901464.3117656317</v>
      </c>
      <c r="E59" s="21">
        <v>2647472.8556539323</v>
      </c>
      <c r="F59" s="19">
        <f>((ProporciónGL[[#This Row],[Hombre]])/(ProporciónGL[[#This Row],[Total]]))</f>
        <v>0.59574007385124128</v>
      </c>
      <c r="G59" s="19">
        <f>((ProporciónGL[[#This Row],[Mujer]])/(ProporciónGL[[#This Row],[Total]]))</f>
        <v>0.40425992614876854</v>
      </c>
    </row>
    <row r="60" spans="1:7" x14ac:dyDescent="0.2">
      <c r="A60" s="17" t="s">
        <v>28</v>
      </c>
      <c r="B60" s="18" t="s">
        <v>12</v>
      </c>
      <c r="C60" s="21">
        <v>6125135.1434205687</v>
      </c>
      <c r="D60" s="21">
        <v>3699839.5359713337</v>
      </c>
      <c r="E60" s="21">
        <v>2425295.6074493118</v>
      </c>
      <c r="F60" s="19">
        <f>((ProporciónGL[[#This Row],[Hombre]])/(ProporciónGL[[#This Row],[Total]]))</f>
        <v>0.60404210671916148</v>
      </c>
      <c r="G60" s="19">
        <f>((ProporciónGL[[#This Row],[Mujer]])/(ProporciónGL[[#This Row],[Total]]))</f>
        <v>0.39595789328085101</v>
      </c>
    </row>
    <row r="61" spans="1:7" x14ac:dyDescent="0.2">
      <c r="A61" s="17" t="s">
        <v>28</v>
      </c>
      <c r="B61" s="18" t="s">
        <v>13</v>
      </c>
      <c r="C61" s="21">
        <v>2565690.7800232</v>
      </c>
      <c r="D61" s="21">
        <v>1765401.525223478</v>
      </c>
      <c r="E61" s="21">
        <v>800289.25479969871</v>
      </c>
      <c r="F61" s="19">
        <f>((ProporciónGL[[#This Row],[Hombre]])/(ProporciónGL[[#This Row],[Total]]))</f>
        <v>0.68808039494436446</v>
      </c>
      <c r="G61" s="19">
        <f>((ProporciónGL[[#This Row],[Mujer]])/(ProporciónGL[[#This Row],[Total]]))</f>
        <v>0.31191960505562644</v>
      </c>
    </row>
    <row r="62" spans="1:7" x14ac:dyDescent="0.2">
      <c r="A62" s="17" t="s">
        <v>28</v>
      </c>
      <c r="B62" s="18" t="s">
        <v>14</v>
      </c>
      <c r="C62" s="21">
        <v>1071615.2252092862</v>
      </c>
      <c r="D62" s="21">
        <v>636204.22316995042</v>
      </c>
      <c r="E62" s="21">
        <v>435411.0020393249</v>
      </c>
      <c r="F62" s="19">
        <f>((ProporciónGL[[#This Row],[Hombre]])/(ProporciónGL[[#This Row],[Total]]))</f>
        <v>0.59368718193202219</v>
      </c>
      <c r="G62" s="19">
        <f>((ProporciónGL[[#This Row],[Mujer]])/(ProporciónGL[[#This Row],[Total]]))</f>
        <v>0.40631281806796765</v>
      </c>
    </row>
    <row r="63" spans="1:7" ht="42.75" x14ac:dyDescent="0.2">
      <c r="A63" s="17" t="s">
        <v>28</v>
      </c>
      <c r="B63" s="18" t="s">
        <v>15</v>
      </c>
      <c r="C63" s="21">
        <v>764485.84397051297</v>
      </c>
      <c r="D63" s="21">
        <v>419036.32100360462</v>
      </c>
      <c r="E63" s="21">
        <v>345449.5229669048</v>
      </c>
      <c r="F63" s="19">
        <f>((ProporciónGL[[#This Row],[Hombre]])/(ProporciónGL[[#This Row],[Total]]))</f>
        <v>0.5481282934256233</v>
      </c>
      <c r="G63" s="19">
        <f>((ProporciónGL[[#This Row],[Mujer]])/(ProporciónGL[[#This Row],[Total]]))</f>
        <v>0.45187170657437203</v>
      </c>
    </row>
    <row r="64" spans="1:7" ht="28.5" x14ac:dyDescent="0.2">
      <c r="A64" s="17" t="s">
        <v>28</v>
      </c>
      <c r="B64" s="18" t="s">
        <v>16</v>
      </c>
      <c r="C64" s="21">
        <v>307129.38123876613</v>
      </c>
      <c r="D64" s="21">
        <v>217167.90216634728</v>
      </c>
      <c r="E64" s="21">
        <v>89961.479072419694</v>
      </c>
      <c r="F64" s="19">
        <f>((ProporciónGL[[#This Row],[Hombre]])/(ProporciónGL[[#This Row],[Total]]))</f>
        <v>0.70708930969231598</v>
      </c>
      <c r="G64" s="19">
        <f>((ProporciónGL[[#This Row],[Mujer]])/(ProporciónGL[[#This Row],[Total]]))</f>
        <v>0.29291069030768679</v>
      </c>
    </row>
    <row r="65" spans="1:7" x14ac:dyDescent="0.2">
      <c r="A65" s="17" t="s">
        <v>28</v>
      </c>
      <c r="B65" s="18" t="s">
        <v>17</v>
      </c>
      <c r="C65" s="21">
        <v>582203.84055138752</v>
      </c>
      <c r="D65" s="21">
        <v>191833.20644003426</v>
      </c>
      <c r="E65" s="21">
        <v>390370.63411135471</v>
      </c>
      <c r="F65" s="19">
        <f>((ProporciónGL[[#This Row],[Hombre]])/(ProporciónGL[[#This Row],[Total]]))</f>
        <v>0.32949491755044913</v>
      </c>
      <c r="G65" s="19">
        <f>((ProporciónGL[[#This Row],[Mujer]])/(ProporciónGL[[#This Row],[Total]]))</f>
        <v>0.67050508244955331</v>
      </c>
    </row>
    <row r="66" spans="1:7" x14ac:dyDescent="0.2">
      <c r="A66" s="17" t="s">
        <v>28</v>
      </c>
      <c r="B66" s="18" t="s">
        <v>18</v>
      </c>
      <c r="C66" s="21">
        <v>1778578.3852616805</v>
      </c>
      <c r="D66" s="21">
        <v>1023150.5209539273</v>
      </c>
      <c r="E66" s="21">
        <v>755427.86430776375</v>
      </c>
      <c r="F66" s="19">
        <f>((ProporciónGL[[#This Row],[Hombre]])/(ProporciónGL[[#This Row],[Total]]))</f>
        <v>0.57526310306722417</v>
      </c>
      <c r="G66" s="19">
        <f>((ProporciónGL[[#This Row],[Mujer]])/(ProporciónGL[[#This Row],[Total]]))</f>
        <v>0.42473689693278172</v>
      </c>
    </row>
    <row r="67" spans="1:7" x14ac:dyDescent="0.2">
      <c r="A67" s="17" t="s">
        <v>28</v>
      </c>
      <c r="B67" s="18" t="s">
        <v>19</v>
      </c>
      <c r="C67" s="21">
        <v>127046.91237509978</v>
      </c>
      <c r="D67" s="21">
        <v>83250.060183944996</v>
      </c>
      <c r="E67" s="21">
        <v>43796.852191154969</v>
      </c>
      <c r="F67" s="19">
        <f>((ProporciónGL[[#This Row],[Hombre]])/(ProporciónGL[[#This Row],[Total]]))</f>
        <v>0.65527023543990803</v>
      </c>
      <c r="G67" s="19">
        <f>((ProporciónGL[[#This Row],[Mujer]])/(ProporciónGL[[#This Row],[Total]]))</f>
        <v>0.34472976456009341</v>
      </c>
    </row>
    <row r="68" spans="1:7" x14ac:dyDescent="0.2">
      <c r="A68" s="17" t="s">
        <v>28</v>
      </c>
      <c r="B68" s="18" t="s">
        <v>20</v>
      </c>
      <c r="C68" s="21">
        <v>423802.02399893646</v>
      </c>
      <c r="D68" s="21">
        <v>201624.77579431122</v>
      </c>
      <c r="E68" s="21">
        <v>222177.24820462338</v>
      </c>
      <c r="F68" s="19">
        <f>((ProporciónGL[[#This Row],[Hombre]])/(ProporciónGL[[#This Row],[Total]]))</f>
        <v>0.47575227199674064</v>
      </c>
      <c r="G68" s="19">
        <f>((ProporciónGL[[#This Row],[Mujer]])/(ProporciónGL[[#This Row],[Total]]))</f>
        <v>0.52424772800325492</v>
      </c>
    </row>
    <row r="69" spans="1:7" x14ac:dyDescent="0.2">
      <c r="A69" s="17" t="s">
        <v>28</v>
      </c>
      <c r="B69" s="18" t="s">
        <v>21</v>
      </c>
      <c r="C69" s="21">
        <v>294589.70111476193</v>
      </c>
      <c r="D69" s="21">
        <v>143824.80541921311</v>
      </c>
      <c r="E69" s="21">
        <v>150764.89569554903</v>
      </c>
      <c r="F69" s="19">
        <f>((ProporciónGL[[#This Row],[Hombre]])/(ProporciónGL[[#This Row],[Total]]))</f>
        <v>0.4882207520322781</v>
      </c>
      <c r="G69" s="19">
        <f>((ProporciónGL[[#This Row],[Mujer]])/(ProporciónGL[[#This Row],[Total]]))</f>
        <v>0.51177924796772256</v>
      </c>
    </row>
    <row r="70" spans="1:7" x14ac:dyDescent="0.2">
      <c r="A70" s="17" t="s">
        <v>28</v>
      </c>
      <c r="B70" s="18" t="s">
        <v>22</v>
      </c>
      <c r="C70" s="21">
        <v>129212.32288417264</v>
      </c>
      <c r="D70" s="21">
        <v>57799.970375098135</v>
      </c>
      <c r="E70" s="21">
        <v>71412.352509074757</v>
      </c>
      <c r="F70" s="19">
        <f>((ProporciónGL[[#This Row],[Hombre]])/(ProporciónGL[[#This Row],[Total]]))</f>
        <v>0.44732552658240399</v>
      </c>
      <c r="G70" s="19">
        <f>((ProporciónGL[[#This Row],[Mujer]])/(ProporciónGL[[#This Row],[Total]]))</f>
        <v>0.55267447341759801</v>
      </c>
    </row>
    <row r="71" spans="1:7" x14ac:dyDescent="0.2">
      <c r="A71" s="17" t="s">
        <v>28</v>
      </c>
      <c r="B71" s="18" t="s">
        <v>23</v>
      </c>
      <c r="C71" s="21">
        <v>277079.81373622292</v>
      </c>
      <c r="D71" s="21">
        <v>143233.9611362993</v>
      </c>
      <c r="E71" s="21">
        <v>133845.85259992388</v>
      </c>
      <c r="F71" s="19">
        <f>((ProporciónGL[[#This Row],[Hombre]])/(ProporciónGL[[#This Row],[Total]]))</f>
        <v>0.51694116292663794</v>
      </c>
      <c r="G71" s="19">
        <f>((ProporciónGL[[#This Row],[Mujer]])/(ProporciónGL[[#This Row],[Total]]))</f>
        <v>0.483058837073363</v>
      </c>
    </row>
    <row r="72" spans="1:7" x14ac:dyDescent="0.2">
      <c r="A72" s="17" t="s">
        <v>28</v>
      </c>
      <c r="B72" s="18" t="s">
        <v>24</v>
      </c>
      <c r="C72" s="21">
        <v>146722.2102627118</v>
      </c>
      <c r="D72" s="21">
        <v>58390.814658012001</v>
      </c>
      <c r="E72" s="21">
        <v>88331.395604699996</v>
      </c>
      <c r="F72" s="19">
        <f>((ProporciónGL[[#This Row],[Hombre]])/(ProporciónGL[[#This Row],[Total]]))</f>
        <v>0.39796847766579435</v>
      </c>
      <c r="G72" s="19">
        <f>((ProporciónGL[[#This Row],[Mujer]])/(ProporciónGL[[#This Row],[Total]]))</f>
        <v>0.60203152233420698</v>
      </c>
    </row>
    <row r="73" spans="1:7" x14ac:dyDescent="0.2">
      <c r="A73" s="17" t="s">
        <v>28</v>
      </c>
      <c r="B73" s="18" t="s">
        <v>112</v>
      </c>
      <c r="C73" s="21">
        <v>3483778.8234161874</v>
      </c>
      <c r="D73" s="21">
        <v>965554.73103066301</v>
      </c>
      <c r="E73" s="21">
        <v>2518224.0923855314</v>
      </c>
      <c r="F73" s="19">
        <f>((ProporciónGL[[#This Row],[Hombre]])/(ProporciónGL[[#This Row],[Total]]))</f>
        <v>0.27715729957961044</v>
      </c>
      <c r="G73" s="19">
        <f>((ProporciónGL[[#This Row],[Mujer]])/(ProporciónGL[[#This Row],[Total]]))</f>
        <v>0.72284270042039156</v>
      </c>
    </row>
    <row r="74" spans="1:7" x14ac:dyDescent="0.2">
      <c r="A74" s="17" t="s">
        <v>29</v>
      </c>
      <c r="B74" s="18" t="s">
        <v>8</v>
      </c>
      <c r="C74" s="21">
        <v>14180534.000001041</v>
      </c>
      <c r="D74" s="21">
        <v>6956753.6454803748</v>
      </c>
      <c r="E74" s="21">
        <v>7223780.3545196857</v>
      </c>
      <c r="F74" s="19">
        <f>((ProporciónGL[[#This Row],[Hombre]])/(ProporciónGL[[#This Row],[Total]]))</f>
        <v>0.49058474423317655</v>
      </c>
      <c r="G74" s="19">
        <f>((ProporciónGL[[#This Row],[Mujer]])/(ProporciónGL[[#This Row],[Total]]))</f>
        <v>0.50941525576675428</v>
      </c>
    </row>
    <row r="75" spans="1:7" ht="28.5" x14ac:dyDescent="0.2">
      <c r="A75" s="17" t="s">
        <v>29</v>
      </c>
      <c r="B75" s="18" t="s">
        <v>9</v>
      </c>
      <c r="C75" s="21">
        <v>4033148.0943441875</v>
      </c>
      <c r="D75" s="21">
        <v>2058844.8010694596</v>
      </c>
      <c r="E75" s="21">
        <v>1974303.2932747183</v>
      </c>
      <c r="F75" s="19">
        <f>((ProporciónGL[[#This Row],[Hombre]])/(ProporciónGL[[#This Row],[Total]]))</f>
        <v>0.51048083355943297</v>
      </c>
      <c r="G75" s="19">
        <f>((ProporciónGL[[#This Row],[Mujer]])/(ProporciónGL[[#This Row],[Total]]))</f>
        <v>0.48951916644056459</v>
      </c>
    </row>
    <row r="76" spans="1:7" ht="28.5" x14ac:dyDescent="0.2">
      <c r="A76" s="17" t="s">
        <v>29</v>
      </c>
      <c r="B76" s="18" t="s">
        <v>10</v>
      </c>
      <c r="C76" s="21">
        <v>10147385.9056569</v>
      </c>
      <c r="D76" s="21">
        <v>4897908.8444108237</v>
      </c>
      <c r="E76" s="21">
        <v>5249477.0612448407</v>
      </c>
      <c r="F76" s="19">
        <f>((ProporciónGL[[#This Row],[Hombre]])/(ProporciónGL[[#This Row],[Total]]))</f>
        <v>0.48267690713135969</v>
      </c>
      <c r="G76" s="19">
        <f>((ProporciónGL[[#This Row],[Mujer]])/(ProporciónGL[[#This Row],[Total]]))</f>
        <v>0.51732309286851852</v>
      </c>
    </row>
    <row r="77" spans="1:7" x14ac:dyDescent="0.2">
      <c r="A77" s="17" t="s">
        <v>29</v>
      </c>
      <c r="B77" s="18" t="s">
        <v>111</v>
      </c>
      <c r="C77" s="21">
        <v>6582459.8611853374</v>
      </c>
      <c r="D77" s="21">
        <v>3911013.7139541577</v>
      </c>
      <c r="E77" s="21">
        <v>2671446.1472313651</v>
      </c>
      <c r="F77" s="19">
        <f>((ProporciónGL[[#This Row],[Hombre]])/(ProporciónGL[[#This Row],[Total]]))</f>
        <v>0.59415686482437302</v>
      </c>
      <c r="G77" s="19">
        <f>((ProporciónGL[[#This Row],[Mujer]])/(ProporciónGL[[#This Row],[Total]]))</f>
        <v>0.40584313517565512</v>
      </c>
    </row>
    <row r="78" spans="1:7" x14ac:dyDescent="0.2">
      <c r="A78" s="17" t="s">
        <v>29</v>
      </c>
      <c r="B78" s="18" t="s">
        <v>12</v>
      </c>
      <c r="C78" s="21">
        <v>6174141.3847056339</v>
      </c>
      <c r="D78" s="21">
        <v>3716323.102134468</v>
      </c>
      <c r="E78" s="21">
        <v>2457818.2825713945</v>
      </c>
      <c r="F78" s="19">
        <f>((ProporciónGL[[#This Row],[Hombre]])/(ProporciónGL[[#This Row],[Total]]))</f>
        <v>0.60191739556538393</v>
      </c>
      <c r="G78" s="19">
        <f>((ProporciónGL[[#This Row],[Mujer]])/(ProporciónGL[[#This Row],[Total]]))</f>
        <v>0.39808260443465315</v>
      </c>
    </row>
    <row r="79" spans="1:7" x14ac:dyDescent="0.2">
      <c r="A79" s="17" t="s">
        <v>29</v>
      </c>
      <c r="B79" s="18" t="s">
        <v>13</v>
      </c>
      <c r="C79" s="21">
        <v>2715542.4499399476</v>
      </c>
      <c r="D79" s="21">
        <v>1839159.7907557259</v>
      </c>
      <c r="E79" s="21">
        <v>876382.65918421722</v>
      </c>
      <c r="F79" s="19">
        <f>((ProporciónGL[[#This Row],[Hombre]])/(ProporciónGL[[#This Row],[Total]]))</f>
        <v>0.67727160398335795</v>
      </c>
      <c r="G79" s="19">
        <f>((ProporciónGL[[#This Row],[Mujer]])/(ProporciónGL[[#This Row],[Total]]))</f>
        <v>0.32272839601664038</v>
      </c>
    </row>
    <row r="80" spans="1:7" x14ac:dyDescent="0.2">
      <c r="A80" s="17" t="s">
        <v>29</v>
      </c>
      <c r="B80" s="18" t="s">
        <v>14</v>
      </c>
      <c r="C80" s="21">
        <v>1041266.1561499661</v>
      </c>
      <c r="D80" s="21">
        <v>596888.84274160408</v>
      </c>
      <c r="E80" s="21">
        <v>444377.3134083632</v>
      </c>
      <c r="F80" s="19">
        <f>((ProporciónGL[[#This Row],[Hombre]])/(ProporciónGL[[#This Row],[Total]]))</f>
        <v>0.57323369170911431</v>
      </c>
      <c r="G80" s="19">
        <f>((ProporciónGL[[#This Row],[Mujer]])/(ProporciónGL[[#This Row],[Total]]))</f>
        <v>0.42676630829088691</v>
      </c>
    </row>
    <row r="81" spans="1:7" ht="42.75" x14ac:dyDescent="0.2">
      <c r="A81" s="17" t="s">
        <v>29</v>
      </c>
      <c r="B81" s="18" t="s">
        <v>15</v>
      </c>
      <c r="C81" s="21">
        <v>762700.31338052161</v>
      </c>
      <c r="D81" s="21">
        <v>401557.4821986116</v>
      </c>
      <c r="E81" s="21">
        <v>361142.83118191129</v>
      </c>
      <c r="F81" s="19">
        <f>((ProporciónGL[[#This Row],[Hombre]])/(ProporciónGL[[#This Row],[Total]]))</f>
        <v>0.52649445024977859</v>
      </c>
      <c r="G81" s="19">
        <f>((ProporciónGL[[#This Row],[Mujer]])/(ProporciónGL[[#This Row],[Total]]))</f>
        <v>0.47350554975022308</v>
      </c>
    </row>
    <row r="82" spans="1:7" ht="28.5" x14ac:dyDescent="0.2">
      <c r="A82" s="17" t="s">
        <v>29</v>
      </c>
      <c r="B82" s="18" t="s">
        <v>16</v>
      </c>
      <c r="C82" s="21">
        <v>278565.84276944667</v>
      </c>
      <c r="D82" s="21">
        <v>195331.36054299411</v>
      </c>
      <c r="E82" s="21">
        <v>83234.482226452514</v>
      </c>
      <c r="F82" s="19">
        <f>((ProporciónGL[[#This Row],[Hombre]])/(ProporciónGL[[#This Row],[Total]]))</f>
        <v>0.7012035596362004</v>
      </c>
      <c r="G82" s="19">
        <f>((ProporciónGL[[#This Row],[Mujer]])/(ProporciónGL[[#This Row],[Total]]))</f>
        <v>0.29879644036379949</v>
      </c>
    </row>
    <row r="83" spans="1:7" x14ac:dyDescent="0.2">
      <c r="A83" s="17" t="s">
        <v>29</v>
      </c>
      <c r="B83" s="18" t="s">
        <v>17</v>
      </c>
      <c r="C83" s="21">
        <v>518542.32320067857</v>
      </c>
      <c r="D83" s="21">
        <v>169134.27299724487</v>
      </c>
      <c r="E83" s="21">
        <v>349408.05020343291</v>
      </c>
      <c r="F83" s="19">
        <f>((ProporciónGL[[#This Row],[Hombre]])/(ProporciónGL[[#This Row],[Total]]))</f>
        <v>0.32617255222924019</v>
      </c>
      <c r="G83" s="19">
        <f>((ProporciónGL[[#This Row],[Mujer]])/(ProporciónGL[[#This Row],[Total]]))</f>
        <v>0.67382744777075831</v>
      </c>
    </row>
    <row r="84" spans="1:7" x14ac:dyDescent="0.2">
      <c r="A84" s="17" t="s">
        <v>29</v>
      </c>
      <c r="B84" s="18" t="s">
        <v>18</v>
      </c>
      <c r="C84" s="21">
        <v>1811892.7047238774</v>
      </c>
      <c r="D84" s="21">
        <v>1057750.3522754624</v>
      </c>
      <c r="E84" s="21">
        <v>754142.35244838044</v>
      </c>
      <c r="F84" s="19">
        <f>((ProporciónGL[[#This Row],[Hombre]])/(ProporciónGL[[#This Row],[Total]]))</f>
        <v>0.58378200293965965</v>
      </c>
      <c r="G84" s="19">
        <f>((ProporciónGL[[#This Row],[Mujer]])/(ProporciónGL[[#This Row],[Total]]))</f>
        <v>0.41621799706032131</v>
      </c>
    </row>
    <row r="85" spans="1:7" x14ac:dyDescent="0.2">
      <c r="A85" s="17" t="s">
        <v>29</v>
      </c>
      <c r="B85" s="18" t="s">
        <v>19</v>
      </c>
      <c r="C85" s="21">
        <v>86897.750691397334</v>
      </c>
      <c r="D85" s="21">
        <v>53389.843364420041</v>
      </c>
      <c r="E85" s="21">
        <v>33507.907326977249</v>
      </c>
      <c r="F85" s="19">
        <f>((ProporciónGL[[#This Row],[Hombre]])/(ProporciónGL[[#This Row],[Total]]))</f>
        <v>0.61439845035834173</v>
      </c>
      <c r="G85" s="19">
        <f>((ProporciónGL[[#This Row],[Mujer]])/(ProporciónGL[[#This Row],[Total]]))</f>
        <v>0.38560154964165777</v>
      </c>
    </row>
    <row r="86" spans="1:7" x14ac:dyDescent="0.2">
      <c r="A86" s="17" t="s">
        <v>29</v>
      </c>
      <c r="B86" s="18" t="s">
        <v>20</v>
      </c>
      <c r="C86" s="21">
        <v>408318.4764796322</v>
      </c>
      <c r="D86" s="21">
        <v>194690.61181966931</v>
      </c>
      <c r="E86" s="21">
        <v>213627.86465996157</v>
      </c>
      <c r="F86" s="19">
        <f>((ProporciónGL[[#This Row],[Hombre]])/(ProporciónGL[[#This Row],[Total]]))</f>
        <v>0.47681068341118993</v>
      </c>
      <c r="G86" s="19">
        <f>((ProporciónGL[[#This Row],[Mujer]])/(ProporciónGL[[#This Row],[Total]]))</f>
        <v>0.52318931658880685</v>
      </c>
    </row>
    <row r="87" spans="1:7" x14ac:dyDescent="0.2">
      <c r="A87" s="17" t="s">
        <v>29</v>
      </c>
      <c r="B87" s="18" t="s">
        <v>21</v>
      </c>
      <c r="C87" s="21">
        <v>295708.838720478</v>
      </c>
      <c r="D87" s="21">
        <v>152300.41082696395</v>
      </c>
      <c r="E87" s="21">
        <v>143408.42789351408</v>
      </c>
      <c r="F87" s="19">
        <f>((ProporciónGL[[#This Row],[Hombre]])/(ProporciónGL[[#This Row],[Total]]))</f>
        <v>0.51503503069425527</v>
      </c>
      <c r="G87" s="19">
        <f>((ProporciónGL[[#This Row],[Mujer]])/(ProporciónGL[[#This Row],[Total]]))</f>
        <v>0.4849649693057449</v>
      </c>
    </row>
    <row r="88" spans="1:7" x14ac:dyDescent="0.2">
      <c r="A88" s="17" t="s">
        <v>29</v>
      </c>
      <c r="B88" s="18" t="s">
        <v>22</v>
      </c>
      <c r="C88" s="21">
        <v>112609.63775915335</v>
      </c>
      <c r="D88" s="21">
        <v>42390.20099270557</v>
      </c>
      <c r="E88" s="21">
        <v>70219.436766447674</v>
      </c>
      <c r="F88" s="19">
        <f>((ProporciónGL[[#This Row],[Hombre]])/(ProporciónGL[[#This Row],[Total]]))</f>
        <v>0.37643492898333142</v>
      </c>
      <c r="G88" s="19">
        <f>((ProporciónGL[[#This Row],[Mujer]])/(ProporciónGL[[#This Row],[Total]]))</f>
        <v>0.62356507101666758</v>
      </c>
    </row>
    <row r="89" spans="1:7" x14ac:dyDescent="0.2">
      <c r="A89" s="17" t="s">
        <v>29</v>
      </c>
      <c r="B89" s="18" t="s">
        <v>23</v>
      </c>
      <c r="C89" s="21">
        <v>253325.0738995201</v>
      </c>
      <c r="D89" s="21">
        <v>132243.41978692875</v>
      </c>
      <c r="E89" s="21">
        <v>121081.6541125915</v>
      </c>
      <c r="F89" s="19">
        <f>((ProporciónGL[[#This Row],[Hombre]])/(ProporciónGL[[#This Row],[Total]]))</f>
        <v>0.52203051893466468</v>
      </c>
      <c r="G89" s="19">
        <f>((ProporciónGL[[#This Row],[Mujer]])/(ProporciónGL[[#This Row],[Total]]))</f>
        <v>0.47796948106533593</v>
      </c>
    </row>
    <row r="90" spans="1:7" x14ac:dyDescent="0.2">
      <c r="A90" s="17" t="s">
        <v>29</v>
      </c>
      <c r="B90" s="18" t="s">
        <v>24</v>
      </c>
      <c r="C90" s="21">
        <v>154993.40258011123</v>
      </c>
      <c r="D90" s="21">
        <v>62447.192032741026</v>
      </c>
      <c r="E90" s="21">
        <v>92546.210547370472</v>
      </c>
      <c r="F90" s="19">
        <f>((ProporciónGL[[#This Row],[Hombre]])/(ProporciónGL[[#This Row],[Total]]))</f>
        <v>0.40290225902011556</v>
      </c>
      <c r="G90" s="19">
        <f>((ProporciónGL[[#This Row],[Mujer]])/(ProporciónGL[[#This Row],[Total]]))</f>
        <v>0.5970977409798861</v>
      </c>
    </row>
    <row r="91" spans="1:7" x14ac:dyDescent="0.2">
      <c r="A91" s="17" t="s">
        <v>29</v>
      </c>
      <c r="B91" s="18" t="s">
        <v>112</v>
      </c>
      <c r="C91" s="21">
        <v>3564926.0444704574</v>
      </c>
      <c r="D91" s="21">
        <v>986895.13045679801</v>
      </c>
      <c r="E91" s="21">
        <v>2578030.9140136503</v>
      </c>
      <c r="F91" s="19">
        <f>((ProporciónGL[[#This Row],[Hombre]])/(ProporciónGL[[#This Row],[Total]]))</f>
        <v>0.27683467150393404</v>
      </c>
      <c r="G91" s="19">
        <f>((ProporciónGL[[#This Row],[Mujer]])/(ProporciónGL[[#This Row],[Total]]))</f>
        <v>0.72316532849606341</v>
      </c>
    </row>
    <row r="92" spans="1:7" x14ac:dyDescent="0.2">
      <c r="A92" s="17" t="s">
        <v>30</v>
      </c>
      <c r="B92" s="18" t="s">
        <v>8</v>
      </c>
      <c r="C92" s="21">
        <v>14279685.29309799</v>
      </c>
      <c r="D92" s="21">
        <v>7056147.7618469307</v>
      </c>
      <c r="E92" s="21">
        <v>7223537.5312501872</v>
      </c>
      <c r="F92" s="19">
        <f>((ProporciónGL[[#This Row],[Hombre]])/(ProporciónGL[[#This Row],[Total]]))</f>
        <v>0.49413888450731352</v>
      </c>
      <c r="G92" s="19">
        <f>((ProporciónGL[[#This Row],[Mujer]])/(ProporciónGL[[#This Row],[Total]]))</f>
        <v>0.50586111549262547</v>
      </c>
    </row>
    <row r="93" spans="1:7" ht="28.5" x14ac:dyDescent="0.2">
      <c r="A93" s="17" t="s">
        <v>30</v>
      </c>
      <c r="B93" s="18" t="s">
        <v>9</v>
      </c>
      <c r="C93" s="21">
        <v>3988184.8185109855</v>
      </c>
      <c r="D93" s="21">
        <v>2053085.7204045458</v>
      </c>
      <c r="E93" s="21">
        <v>1935099.0981064599</v>
      </c>
      <c r="F93" s="19">
        <f>((ProporciónGL[[#This Row],[Hombre]])/(ProporciónGL[[#This Row],[Total]]))</f>
        <v>0.51479202038863348</v>
      </c>
      <c r="G93" s="19">
        <f>((ProporciónGL[[#This Row],[Mujer]])/(ProporciónGL[[#This Row],[Total]]))</f>
        <v>0.48520797961137158</v>
      </c>
    </row>
    <row r="94" spans="1:7" ht="28.5" x14ac:dyDescent="0.2">
      <c r="A94" s="17" t="s">
        <v>30</v>
      </c>
      <c r="B94" s="18" t="s">
        <v>10</v>
      </c>
      <c r="C94" s="21">
        <v>10291500.474586511</v>
      </c>
      <c r="D94" s="21">
        <v>5003062.0414427277</v>
      </c>
      <c r="E94" s="21">
        <v>5288438.4331439584</v>
      </c>
      <c r="F94" s="19">
        <f>((ProporciónGL[[#This Row],[Hombre]])/(ProporciónGL[[#This Row],[Total]]))</f>
        <v>0.48613533602773695</v>
      </c>
      <c r="G94" s="19">
        <f>((ProporciónGL[[#This Row],[Mujer]])/(ProporciónGL[[#This Row],[Total]]))</f>
        <v>0.51386466397228003</v>
      </c>
    </row>
    <row r="95" spans="1:7" x14ac:dyDescent="0.2">
      <c r="A95" s="17" t="s">
        <v>30</v>
      </c>
      <c r="B95" s="18" t="s">
        <v>111</v>
      </c>
      <c r="C95" s="21">
        <v>6436256.8291052021</v>
      </c>
      <c r="D95" s="21">
        <v>3898390.4190372704</v>
      </c>
      <c r="E95" s="21">
        <v>2537866.4100679946</v>
      </c>
      <c r="F95" s="19">
        <f>((ProporciónGL[[#This Row],[Hombre]])/(ProporciónGL[[#This Row],[Total]]))</f>
        <v>0.60569217831837863</v>
      </c>
      <c r="G95" s="19">
        <f>((ProporciónGL[[#This Row],[Mujer]])/(ProporciónGL[[#This Row],[Total]]))</f>
        <v>0.39430782168163114</v>
      </c>
    </row>
    <row r="96" spans="1:7" x14ac:dyDescent="0.2">
      <c r="A96" s="17" t="s">
        <v>30</v>
      </c>
      <c r="B96" s="18" t="s">
        <v>12</v>
      </c>
      <c r="C96" s="21">
        <v>6113230.2356983619</v>
      </c>
      <c r="D96" s="21">
        <v>3738807.2880794881</v>
      </c>
      <c r="E96" s="21">
        <v>2374422.9476188095</v>
      </c>
      <c r="F96" s="19">
        <f>((ProporciónGL[[#This Row],[Hombre]])/(ProporciónGL[[#This Row],[Total]]))</f>
        <v>0.61159274948400089</v>
      </c>
      <c r="G96" s="19">
        <f>((ProporciónGL[[#This Row],[Mujer]])/(ProporciónGL[[#This Row],[Total]]))</f>
        <v>0.38840725051598857</v>
      </c>
    </row>
    <row r="97" spans="1:7" x14ac:dyDescent="0.2">
      <c r="A97" s="17" t="s">
        <v>30</v>
      </c>
      <c r="B97" s="18" t="s">
        <v>13</v>
      </c>
      <c r="C97" s="21">
        <v>2875532.8374336693</v>
      </c>
      <c r="D97" s="21">
        <v>1950471.0368901899</v>
      </c>
      <c r="E97" s="21">
        <v>925061.80054344574</v>
      </c>
      <c r="F97" s="19">
        <f>((ProporciónGL[[#This Row],[Hombre]])/(ProporciónGL[[#This Row],[Total]]))</f>
        <v>0.67829899610220745</v>
      </c>
      <c r="G97" s="19">
        <f>((ProporciónGL[[#This Row],[Mujer]])/(ProporciónGL[[#This Row],[Total]]))</f>
        <v>0.32170100389778089</v>
      </c>
    </row>
    <row r="98" spans="1:7" x14ac:dyDescent="0.2">
      <c r="A98" s="17" t="s">
        <v>30</v>
      </c>
      <c r="B98" s="18" t="s">
        <v>14</v>
      </c>
      <c r="C98" s="21">
        <v>889255.18858284445</v>
      </c>
      <c r="D98" s="21">
        <v>550026.07074352622</v>
      </c>
      <c r="E98" s="21">
        <v>339229.11783932149</v>
      </c>
      <c r="F98" s="19">
        <f>((ProporciónGL[[#This Row],[Hombre]])/(ProporciónGL[[#This Row],[Total]]))</f>
        <v>0.6185244436077697</v>
      </c>
      <c r="G98" s="19">
        <f>((ProporciónGL[[#This Row],[Mujer]])/(ProporciónGL[[#This Row],[Total]]))</f>
        <v>0.38147555639223391</v>
      </c>
    </row>
    <row r="99" spans="1:7" ht="42.75" x14ac:dyDescent="0.2">
      <c r="A99" s="17" t="s">
        <v>30</v>
      </c>
      <c r="B99" s="18" t="s">
        <v>15</v>
      </c>
      <c r="C99" s="21">
        <v>673316.58792159287</v>
      </c>
      <c r="D99" s="21">
        <v>393098.05541578372</v>
      </c>
      <c r="E99" s="21">
        <v>280218.53250581247</v>
      </c>
      <c r="F99" s="19">
        <f>((ProporciónGL[[#This Row],[Hombre]])/(ProporciónGL[[#This Row],[Total]]))</f>
        <v>0.58382351254586895</v>
      </c>
      <c r="G99" s="19">
        <f>((ProporciónGL[[#This Row],[Mujer]])/(ProporciónGL[[#This Row],[Total]]))</f>
        <v>0.41617648745413605</v>
      </c>
    </row>
    <row r="100" spans="1:7" ht="28.5" x14ac:dyDescent="0.2">
      <c r="A100" s="17" t="s">
        <v>30</v>
      </c>
      <c r="B100" s="18" t="s">
        <v>16</v>
      </c>
      <c r="C100" s="21">
        <v>215938.60066125219</v>
      </c>
      <c r="D100" s="21">
        <v>156928.01532774256</v>
      </c>
      <c r="E100" s="21">
        <v>59010.585333509414</v>
      </c>
      <c r="F100" s="19">
        <f>((ProporciónGL[[#This Row],[Hombre]])/(ProporciónGL[[#This Row],[Total]]))</f>
        <v>0.72672516561278966</v>
      </c>
      <c r="G100" s="19">
        <f>((ProporciónGL[[#This Row],[Mujer]])/(ProporciónGL[[#This Row],[Total]]))</f>
        <v>0.27327483438720929</v>
      </c>
    </row>
    <row r="101" spans="1:7" x14ac:dyDescent="0.2">
      <c r="A101" s="17" t="s">
        <v>30</v>
      </c>
      <c r="B101" s="18" t="s">
        <v>17</v>
      </c>
      <c r="C101" s="21">
        <v>528991.48329447745</v>
      </c>
      <c r="D101" s="21">
        <v>171282.16985069629</v>
      </c>
      <c r="E101" s="21">
        <v>357709.31344377727</v>
      </c>
      <c r="F101" s="19">
        <f>((ProporciónGL[[#This Row],[Hombre]])/(ProporciónGL[[#This Row],[Total]]))</f>
        <v>0.32379003303413756</v>
      </c>
      <c r="G101" s="19">
        <f>((ProporciónGL[[#This Row],[Mujer]])/(ProporciónGL[[#This Row],[Total]]))</f>
        <v>0.67620996696585511</v>
      </c>
    </row>
    <row r="102" spans="1:7" x14ac:dyDescent="0.2">
      <c r="A102" s="17" t="s">
        <v>30</v>
      </c>
      <c r="B102" s="18" t="s">
        <v>18</v>
      </c>
      <c r="C102" s="21">
        <v>1765687.5589882541</v>
      </c>
      <c r="D102" s="21">
        <v>1037383.5886998564</v>
      </c>
      <c r="E102" s="21">
        <v>728303.97028839029</v>
      </c>
      <c r="F102" s="19">
        <f>((ProporciónGL[[#This Row],[Hombre]])/(ProporciónGL[[#This Row],[Total]]))</f>
        <v>0.58752387047133148</v>
      </c>
      <c r="G102" s="19">
        <f>((ProporciónGL[[#This Row],[Mujer]])/(ProporciónGL[[#This Row],[Total]]))</f>
        <v>0.41247612952866436</v>
      </c>
    </row>
    <row r="103" spans="1:7" x14ac:dyDescent="0.2">
      <c r="A103" s="17" t="s">
        <v>30</v>
      </c>
      <c r="B103" s="18" t="s">
        <v>19</v>
      </c>
      <c r="C103" s="21">
        <v>53763.167399092854</v>
      </c>
      <c r="D103" s="21">
        <v>29644.421895227064</v>
      </c>
      <c r="E103" s="21">
        <v>24118.745503865779</v>
      </c>
      <c r="F103" s="19">
        <f>((ProporciónGL[[#This Row],[Hombre]])/(ProporciónGL[[#This Row],[Total]]))</f>
        <v>0.55138905182374454</v>
      </c>
      <c r="G103" s="19">
        <f>((ProporciónGL[[#This Row],[Mujer]])/(ProporciónGL[[#This Row],[Total]]))</f>
        <v>0.44861094817625524</v>
      </c>
    </row>
    <row r="104" spans="1:7" x14ac:dyDescent="0.2">
      <c r="A104" s="17" t="s">
        <v>30</v>
      </c>
      <c r="B104" s="18" t="s">
        <v>20</v>
      </c>
      <c r="C104" s="21">
        <v>323026.59340695513</v>
      </c>
      <c r="D104" s="21">
        <v>159583.1309577736</v>
      </c>
      <c r="E104" s="21">
        <v>163443.46244918203</v>
      </c>
      <c r="F104" s="19">
        <f>((ProporciónGL[[#This Row],[Hombre]])/(ProporciónGL[[#This Row],[Total]]))</f>
        <v>0.49402474661498746</v>
      </c>
      <c r="G104" s="19">
        <f>((ProporciónGL[[#This Row],[Mujer]])/(ProporciónGL[[#This Row],[Total]]))</f>
        <v>0.50597525338501403</v>
      </c>
    </row>
    <row r="105" spans="1:7" x14ac:dyDescent="0.2">
      <c r="A105" s="17" t="s">
        <v>30</v>
      </c>
      <c r="B105" s="18" t="s">
        <v>21</v>
      </c>
      <c r="C105" s="21">
        <v>224553.09261201991</v>
      </c>
      <c r="D105" s="21">
        <v>118170.42219851342</v>
      </c>
      <c r="E105" s="21">
        <v>106382.67041350658</v>
      </c>
      <c r="F105" s="19">
        <f>((ProporciónGL[[#This Row],[Hombre]])/(ProporciónGL[[#This Row],[Total]]))</f>
        <v>0.52624713747624408</v>
      </c>
      <c r="G105" s="19">
        <f>((ProporciónGL[[#This Row],[Mujer]])/(ProporciónGL[[#This Row],[Total]]))</f>
        <v>0.47375286252375626</v>
      </c>
    </row>
    <row r="106" spans="1:7" x14ac:dyDescent="0.2">
      <c r="A106" s="17" t="s">
        <v>30</v>
      </c>
      <c r="B106" s="18" t="s">
        <v>22</v>
      </c>
      <c r="C106" s="21">
        <v>98473.500794935419</v>
      </c>
      <c r="D106" s="21">
        <v>41412.708759260146</v>
      </c>
      <c r="E106" s="21">
        <v>57060.792035675244</v>
      </c>
      <c r="F106" s="19">
        <f>((ProporciónGL[[#This Row],[Hombre]])/(ProporciónGL[[#This Row],[Total]]))</f>
        <v>0.4205467300842628</v>
      </c>
      <c r="G106" s="19">
        <f>((ProporciónGL[[#This Row],[Mujer]])/(ProporciónGL[[#This Row],[Total]]))</f>
        <v>0.57945326991573687</v>
      </c>
    </row>
    <row r="107" spans="1:7" x14ac:dyDescent="0.2">
      <c r="A107" s="17" t="s">
        <v>30</v>
      </c>
      <c r="B107" s="18" t="s">
        <v>23</v>
      </c>
      <c r="C107" s="21">
        <v>216212.99579578187</v>
      </c>
      <c r="D107" s="21">
        <v>116851.80985835611</v>
      </c>
      <c r="E107" s="21">
        <v>99361.185937426068</v>
      </c>
      <c r="F107" s="19">
        <f>((ProporciónGL[[#This Row],[Hombre]])/(ProporciónGL[[#This Row],[Total]]))</f>
        <v>0.54044767026273166</v>
      </c>
      <c r="G107" s="19">
        <f>((ProporciónGL[[#This Row],[Mujer]])/(ProporciónGL[[#This Row],[Total]]))</f>
        <v>0.45955232973726973</v>
      </c>
    </row>
    <row r="108" spans="1:7" x14ac:dyDescent="0.2">
      <c r="A108" s="17" t="s">
        <v>30</v>
      </c>
      <c r="B108" s="18" t="s">
        <v>24</v>
      </c>
      <c r="C108" s="21">
        <v>106813.59761117322</v>
      </c>
      <c r="D108" s="21">
        <v>42731.321099417459</v>
      </c>
      <c r="E108" s="21">
        <v>64082.276511755736</v>
      </c>
      <c r="F108" s="19">
        <f>((ProporciónGL[[#This Row],[Hombre]])/(ProporciónGL[[#This Row],[Total]]))</f>
        <v>0.40005506840963811</v>
      </c>
      <c r="G108" s="19">
        <f>((ProporciónGL[[#This Row],[Mujer]])/(ProporciónGL[[#This Row],[Total]]))</f>
        <v>0.59994493159036166</v>
      </c>
    </row>
    <row r="109" spans="1:7" x14ac:dyDescent="0.2">
      <c r="A109" s="17" t="s">
        <v>30</v>
      </c>
      <c r="B109" s="18" t="s">
        <v>112</v>
      </c>
      <c r="C109" s="21">
        <v>3855243.6454813839</v>
      </c>
      <c r="D109" s="21">
        <v>1104671.6224053784</v>
      </c>
      <c r="E109" s="21">
        <v>2750572.0230759825</v>
      </c>
      <c r="F109" s="19">
        <f>((ProporciónGL[[#This Row],[Hombre]])/(ProporciónGL[[#This Row],[Total]]))</f>
        <v>0.28653743420344679</v>
      </c>
      <c r="G109" s="19">
        <f>((ProporciónGL[[#This Row],[Mujer]])/(ProporciónGL[[#This Row],[Total]]))</f>
        <v>0.71346256579654721</v>
      </c>
    </row>
    <row r="110" spans="1:7" x14ac:dyDescent="0.2">
      <c r="A110" s="17" t="s">
        <v>31</v>
      </c>
      <c r="B110" s="18" t="s">
        <v>8</v>
      </c>
      <c r="C110" s="21">
        <v>14378836.586196156</v>
      </c>
      <c r="D110" s="21">
        <v>7029207.7294542808</v>
      </c>
      <c r="E110" s="21">
        <v>7349628.8567409692</v>
      </c>
      <c r="F110" s="19">
        <f>((ProporciónGL[[#This Row],[Hombre]])/(ProporciónGL[[#This Row],[Total]]))</f>
        <v>0.48885789106209043</v>
      </c>
      <c r="G110" s="19">
        <f>((ProporciónGL[[#This Row],[Mujer]])/(ProporciónGL[[#This Row],[Total]]))</f>
        <v>0.51114210893784651</v>
      </c>
    </row>
    <row r="111" spans="1:7" ht="28.5" x14ac:dyDescent="0.2">
      <c r="A111" s="17" t="s">
        <v>31</v>
      </c>
      <c r="B111" s="18" t="s">
        <v>9</v>
      </c>
      <c r="C111" s="21">
        <v>3902852.2883947287</v>
      </c>
      <c r="D111" s="21">
        <v>1962189.7501914958</v>
      </c>
      <c r="E111" s="21">
        <v>1940662.5382032888</v>
      </c>
      <c r="F111" s="19">
        <f>((ProporciónGL[[#This Row],[Hombre]])/(ProporciónGL[[#This Row],[Total]]))</f>
        <v>0.50275788197932503</v>
      </c>
      <c r="G111" s="19">
        <f>((ProporciónGL[[#This Row],[Mujer]])/(ProporciónGL[[#This Row],[Total]]))</f>
        <v>0.49724211802068924</v>
      </c>
    </row>
    <row r="112" spans="1:7" ht="28.5" x14ac:dyDescent="0.2">
      <c r="A112" s="17" t="s">
        <v>31</v>
      </c>
      <c r="B112" s="18" t="s">
        <v>10</v>
      </c>
      <c r="C112" s="21">
        <v>10475984.297800321</v>
      </c>
      <c r="D112" s="21">
        <v>5067017.9792628111</v>
      </c>
      <c r="E112" s="21">
        <v>5408966.3185377177</v>
      </c>
      <c r="F112" s="19">
        <f>((ProporciónGL[[#This Row],[Hombre]])/(ProporciónGL[[#This Row],[Total]]))</f>
        <v>0.48367941715288276</v>
      </c>
      <c r="G112" s="19">
        <f>((ProporciónGL[[#This Row],[Mujer]])/(ProporciónGL[[#This Row],[Total]]))</f>
        <v>0.51632058284713711</v>
      </c>
    </row>
    <row r="113" spans="1:7" x14ac:dyDescent="0.2">
      <c r="A113" s="17" t="s">
        <v>31</v>
      </c>
      <c r="B113" s="18" t="s">
        <v>111</v>
      </c>
      <c r="C113" s="21">
        <v>6553788.7079716008</v>
      </c>
      <c r="D113" s="21">
        <v>3933550.0583011694</v>
      </c>
      <c r="E113" s="21">
        <v>2620238.6496703397</v>
      </c>
      <c r="F113" s="19">
        <f>((ProporciónGL[[#This Row],[Hombre]])/(ProporciónGL[[#This Row],[Total]]))</f>
        <v>0.60019482372336108</v>
      </c>
      <c r="G113" s="19">
        <f>((ProporciónGL[[#This Row],[Mujer]])/(ProporciónGL[[#This Row],[Total]]))</f>
        <v>0.39980517627662493</v>
      </c>
    </row>
    <row r="114" spans="1:7" x14ac:dyDescent="0.2">
      <c r="A114" s="17" t="s">
        <v>31</v>
      </c>
      <c r="B114" s="18" t="s">
        <v>12</v>
      </c>
      <c r="C114" s="21">
        <v>6224583.6818287745</v>
      </c>
      <c r="D114" s="21">
        <v>3764552.5082785697</v>
      </c>
      <c r="E114" s="21">
        <v>2460031.1735501732</v>
      </c>
      <c r="F114" s="19">
        <f>((ProporciónGL[[#This Row],[Hombre]])/(ProporciónGL[[#This Row],[Total]]))</f>
        <v>0.60478783814382731</v>
      </c>
      <c r="G114" s="19">
        <f>((ProporciónGL[[#This Row],[Mujer]])/(ProporciónGL[[#This Row],[Total]]))</f>
        <v>0.39521216185616759</v>
      </c>
    </row>
    <row r="115" spans="1:7" x14ac:dyDescent="0.2">
      <c r="A115" s="17" t="s">
        <v>31</v>
      </c>
      <c r="B115" s="18" t="s">
        <v>13</v>
      </c>
      <c r="C115" s="21">
        <v>2789524.5370257366</v>
      </c>
      <c r="D115" s="21">
        <v>1873207.0718769026</v>
      </c>
      <c r="E115" s="21">
        <v>916317.46514883358</v>
      </c>
      <c r="F115" s="19">
        <f>((ProporciónGL[[#This Row],[Hombre]])/(ProporciónGL[[#This Row],[Total]]))</f>
        <v>0.67151482161693565</v>
      </c>
      <c r="G115" s="19">
        <f>((ProporciónGL[[#This Row],[Mujer]])/(ProporciónGL[[#This Row],[Total]]))</f>
        <v>0.32848517838306418</v>
      </c>
    </row>
    <row r="116" spans="1:7" x14ac:dyDescent="0.2">
      <c r="A116" s="17" t="s">
        <v>31</v>
      </c>
      <c r="B116" s="18" t="s">
        <v>14</v>
      </c>
      <c r="C116" s="21">
        <v>781524.81689821812</v>
      </c>
      <c r="D116" s="21">
        <v>470627.79445837892</v>
      </c>
      <c r="E116" s="21">
        <v>310897.02243984112</v>
      </c>
      <c r="F116" s="19">
        <f>((ProporciónGL[[#This Row],[Hombre]])/(ProporciónGL[[#This Row],[Total]]))</f>
        <v>0.60219174654778895</v>
      </c>
      <c r="G116" s="19">
        <f>((ProporciónGL[[#This Row],[Mujer]])/(ProporciónGL[[#This Row],[Total]]))</f>
        <v>0.39780825345221354</v>
      </c>
    </row>
    <row r="117" spans="1:7" ht="42.75" x14ac:dyDescent="0.2">
      <c r="A117" s="17" t="s">
        <v>31</v>
      </c>
      <c r="B117" s="18" t="s">
        <v>15</v>
      </c>
      <c r="C117" s="21">
        <v>582663.28040626738</v>
      </c>
      <c r="D117" s="21">
        <v>332053.38028116606</v>
      </c>
      <c r="E117" s="21">
        <v>250609.90012510453</v>
      </c>
      <c r="F117" s="19">
        <f>((ProporciónGL[[#This Row],[Hombre]])/(ProporciónGL[[#This Row],[Total]]))</f>
        <v>0.56988897609892075</v>
      </c>
      <c r="G117" s="19">
        <f>((ProporciónGL[[#This Row],[Mujer]])/(ProporciónGL[[#This Row],[Total]]))</f>
        <v>0.43011102390108474</v>
      </c>
    </row>
    <row r="118" spans="1:7" ht="28.5" x14ac:dyDescent="0.2">
      <c r="A118" s="17" t="s">
        <v>31</v>
      </c>
      <c r="B118" s="18" t="s">
        <v>16</v>
      </c>
      <c r="C118" s="21">
        <v>198861.53649194926</v>
      </c>
      <c r="D118" s="21">
        <v>138574.41417721318</v>
      </c>
      <c r="E118" s="21">
        <v>60287.12231473608</v>
      </c>
      <c r="F118" s="19">
        <f>((ProporciónGL[[#This Row],[Hombre]])/(ProporciónGL[[#This Row],[Total]]))</f>
        <v>0.69683869802958731</v>
      </c>
      <c r="G118" s="19">
        <f>((ProporciónGL[[#This Row],[Mujer]])/(ProporciónGL[[#This Row],[Total]]))</f>
        <v>0.30316130197041274</v>
      </c>
    </row>
    <row r="119" spans="1:7" x14ac:dyDescent="0.2">
      <c r="A119" s="17" t="s">
        <v>31</v>
      </c>
      <c r="B119" s="18" t="s">
        <v>17</v>
      </c>
      <c r="C119" s="21">
        <v>559468.65837404691</v>
      </c>
      <c r="D119" s="21">
        <v>175415.12766087803</v>
      </c>
      <c r="E119" s="21">
        <v>384053.53071316896</v>
      </c>
      <c r="F119" s="19">
        <f>((ProporciónGL[[#This Row],[Hombre]])/(ProporciónGL[[#This Row],[Total]]))</f>
        <v>0.31353879262991674</v>
      </c>
      <c r="G119" s="19">
        <f>((ProporciónGL[[#This Row],[Mujer]])/(ProporciónGL[[#This Row],[Total]]))</f>
        <v>0.68646120737008343</v>
      </c>
    </row>
    <row r="120" spans="1:7" x14ac:dyDescent="0.2">
      <c r="A120" s="17" t="s">
        <v>31</v>
      </c>
      <c r="B120" s="18" t="s">
        <v>18</v>
      </c>
      <c r="C120" s="21">
        <v>2032999.2552371772</v>
      </c>
      <c r="D120" s="21">
        <v>1207640.2845043824</v>
      </c>
      <c r="E120" s="21">
        <v>825358.97073277854</v>
      </c>
      <c r="F120" s="19">
        <f>((ProporciónGL[[#This Row],[Hombre]])/(ProporciónGL[[#This Row],[Total]]))</f>
        <v>0.59401904914298387</v>
      </c>
      <c r="G120" s="19">
        <f>((ProporciónGL[[#This Row],[Mujer]])/(ProporciónGL[[#This Row],[Total]]))</f>
        <v>0.40598095085700808</v>
      </c>
    </row>
    <row r="121" spans="1:7" x14ac:dyDescent="0.2">
      <c r="A121" s="17" t="s">
        <v>31</v>
      </c>
      <c r="B121" s="18" t="s">
        <v>19</v>
      </c>
      <c r="C121" s="21">
        <v>61066.414293536145</v>
      </c>
      <c r="D121" s="21">
        <v>37662.229777990113</v>
      </c>
      <c r="E121" s="21">
        <v>23404.184515546072</v>
      </c>
      <c r="F121" s="19">
        <f>((ProporciónGL[[#This Row],[Hombre]])/(ProporciónGL[[#This Row],[Total]]))</f>
        <v>0.61674211943989388</v>
      </c>
      <c r="G121" s="19">
        <f>((ProporciónGL[[#This Row],[Mujer]])/(ProporciónGL[[#This Row],[Total]]))</f>
        <v>0.38325788056010679</v>
      </c>
    </row>
    <row r="122" spans="1:7" x14ac:dyDescent="0.2">
      <c r="A122" s="17" t="s">
        <v>31</v>
      </c>
      <c r="B122" s="18" t="s">
        <v>20</v>
      </c>
      <c r="C122" s="21">
        <v>329205.02614281431</v>
      </c>
      <c r="D122" s="21">
        <v>168997.55002263925</v>
      </c>
      <c r="E122" s="21">
        <v>160207.47612017434</v>
      </c>
      <c r="F122" s="19">
        <f>((ProporciónGL[[#This Row],[Hombre]])/(ProporciónGL[[#This Row],[Total]]))</f>
        <v>0.51335045519422129</v>
      </c>
      <c r="G122" s="19">
        <f>((ProporciónGL[[#This Row],[Mujer]])/(ProporciónGL[[#This Row],[Total]]))</f>
        <v>0.48664954480577649</v>
      </c>
    </row>
    <row r="123" spans="1:7" x14ac:dyDescent="0.2">
      <c r="A123" s="17" t="s">
        <v>31</v>
      </c>
      <c r="B123" s="18" t="s">
        <v>21</v>
      </c>
      <c r="C123" s="21">
        <v>250068.57221549816</v>
      </c>
      <c r="D123" s="21">
        <v>131911.41548945679</v>
      </c>
      <c r="E123" s="21">
        <v>118157.15672604053</v>
      </c>
      <c r="F123" s="19">
        <f>((ProporciónGL[[#This Row],[Hombre]])/(ProporciónGL[[#This Row],[Total]]))</f>
        <v>0.52750097431588205</v>
      </c>
      <c r="G123" s="19">
        <f>((ProporciónGL[[#This Row],[Mujer]])/(ProporciónGL[[#This Row],[Total]]))</f>
        <v>0.47249902568411456</v>
      </c>
    </row>
    <row r="124" spans="1:7" x14ac:dyDescent="0.2">
      <c r="A124" s="17" t="s">
        <v>31</v>
      </c>
      <c r="B124" s="18" t="s">
        <v>22</v>
      </c>
      <c r="C124" s="21">
        <v>79136.453927316179</v>
      </c>
      <c r="D124" s="21">
        <v>37086.13453318239</v>
      </c>
      <c r="E124" s="21">
        <v>42050.319394133745</v>
      </c>
      <c r="F124" s="19">
        <f>((ProporciónGL[[#This Row],[Hombre]])/(ProporciónGL[[#This Row],[Total]]))</f>
        <v>0.46863528364872897</v>
      </c>
      <c r="G124" s="19">
        <f>((ProporciónGL[[#This Row],[Mujer]])/(ProporciónGL[[#This Row],[Total]]))</f>
        <v>0.53136471635127047</v>
      </c>
    </row>
    <row r="125" spans="1:7" x14ac:dyDescent="0.2">
      <c r="A125" s="17" t="s">
        <v>31</v>
      </c>
      <c r="B125" s="18" t="s">
        <v>23</v>
      </c>
      <c r="C125" s="21">
        <v>218409.29701983306</v>
      </c>
      <c r="D125" s="21">
        <v>122714.10309190799</v>
      </c>
      <c r="E125" s="21">
        <v>95695.193927924382</v>
      </c>
      <c r="F125" s="19">
        <f>((ProporciónGL[[#This Row],[Hombre]])/(ProporciónGL[[#This Row],[Total]]))</f>
        <v>0.56185384398158067</v>
      </c>
      <c r="G125" s="19">
        <f>((ProporciónGL[[#This Row],[Mujer]])/(ProporciónGL[[#This Row],[Total]]))</f>
        <v>0.43814615601841622</v>
      </c>
    </row>
    <row r="126" spans="1:7" x14ac:dyDescent="0.2">
      <c r="A126" s="17" t="s">
        <v>31</v>
      </c>
      <c r="B126" s="18" t="s">
        <v>24</v>
      </c>
      <c r="C126" s="21">
        <v>110795.72912298107</v>
      </c>
      <c r="D126" s="21">
        <v>46283.446930731254</v>
      </c>
      <c r="E126" s="21">
        <v>64512.282192249848</v>
      </c>
      <c r="F126" s="19">
        <f>((ProporciónGL[[#This Row],[Hombre]])/(ProporciónGL[[#This Row],[Total]]))</f>
        <v>0.41773674217494017</v>
      </c>
      <c r="G126" s="19">
        <f>((ProporciónGL[[#This Row],[Mujer]])/(ProporciónGL[[#This Row],[Total]]))</f>
        <v>0.58226325782506017</v>
      </c>
    </row>
    <row r="127" spans="1:7" x14ac:dyDescent="0.2">
      <c r="A127" s="17" t="s">
        <v>31</v>
      </c>
      <c r="B127" s="18" t="s">
        <v>112</v>
      </c>
      <c r="C127" s="21">
        <v>3922195.5898288651</v>
      </c>
      <c r="D127" s="21">
        <v>1133467.9209615674</v>
      </c>
      <c r="E127" s="21">
        <v>2788727.6688673189</v>
      </c>
      <c r="F127" s="19">
        <f>((ProporciónGL[[#This Row],[Hombre]])/(ProporciónGL[[#This Row],[Total]]))</f>
        <v>0.28898811775244065</v>
      </c>
      <c r="G127" s="19">
        <f>((ProporciónGL[[#This Row],[Mujer]])/(ProporciónGL[[#This Row],[Total]]))</f>
        <v>0.71101188224756473</v>
      </c>
    </row>
    <row r="128" spans="1:7" x14ac:dyDescent="0.2">
      <c r="A128" s="17" t="s">
        <v>32</v>
      </c>
      <c r="B128" s="18" t="s">
        <v>8</v>
      </c>
      <c r="C128" s="21">
        <v>14478129.293098493</v>
      </c>
      <c r="D128" s="21">
        <v>7078625.1156602912</v>
      </c>
      <c r="E128" s="21">
        <v>7399504.1774370568</v>
      </c>
      <c r="F128" s="19">
        <f>((ProporciónGL[[#This Row],[Hombre]])/(ProporciónGL[[#This Row],[Total]]))</f>
        <v>0.48891849025236744</v>
      </c>
      <c r="G128" s="19">
        <f>((ProporciónGL[[#This Row],[Mujer]])/(ProporciónGL[[#This Row],[Total]]))</f>
        <v>0.51108150974755351</v>
      </c>
    </row>
    <row r="129" spans="1:7" ht="28.5" x14ac:dyDescent="0.2">
      <c r="A129" s="17" t="s">
        <v>32</v>
      </c>
      <c r="B129" s="18" t="s">
        <v>9</v>
      </c>
      <c r="C129" s="21">
        <v>3945125.8644975494</v>
      </c>
      <c r="D129" s="21">
        <v>1997318.034199452</v>
      </c>
      <c r="E129" s="21">
        <v>1947807.8302981411</v>
      </c>
      <c r="F129" s="19">
        <f>((ProporciónGL[[#This Row],[Hombre]])/(ProporciónGL[[#This Row],[Total]]))</f>
        <v>0.5062748573305228</v>
      </c>
      <c r="G129" s="19">
        <f>((ProporciónGL[[#This Row],[Mujer]])/(ProporciónGL[[#This Row],[Total]]))</f>
        <v>0.49372514266948836</v>
      </c>
    </row>
    <row r="130" spans="1:7" ht="28.5" x14ac:dyDescent="0.2">
      <c r="A130" s="17" t="s">
        <v>32</v>
      </c>
      <c r="B130" s="18" t="s">
        <v>10</v>
      </c>
      <c r="C130" s="21">
        <v>10533003.428600565</v>
      </c>
      <c r="D130" s="21">
        <v>5081307.0814608559</v>
      </c>
      <c r="E130" s="21">
        <v>5451696.3471389152</v>
      </c>
      <c r="F130" s="19">
        <f>((ProporciónGL[[#This Row],[Hombre]])/(ProporciónGL[[#This Row],[Total]]))</f>
        <v>0.48241768038007449</v>
      </c>
      <c r="G130" s="19">
        <f>((ProporciónGL[[#This Row],[Mujer]])/(ProporciónGL[[#This Row],[Total]]))</f>
        <v>0.51758231961985013</v>
      </c>
    </row>
    <row r="131" spans="1:7" x14ac:dyDescent="0.2">
      <c r="A131" s="17" t="s">
        <v>32</v>
      </c>
      <c r="B131" s="18" t="s">
        <v>111</v>
      </c>
      <c r="C131" s="21">
        <v>6581621.1413566191</v>
      </c>
      <c r="D131" s="21">
        <v>3976253.9897803292</v>
      </c>
      <c r="E131" s="21">
        <v>2605367.1515763802</v>
      </c>
      <c r="F131" s="19">
        <f>((ProporciónGL[[#This Row],[Hombre]])/(ProporciónGL[[#This Row],[Total]]))</f>
        <v>0.60414507374101667</v>
      </c>
      <c r="G131" s="19">
        <f>((ProporciónGL[[#This Row],[Mujer]])/(ProporciónGL[[#This Row],[Total]]))</f>
        <v>0.39585492625899704</v>
      </c>
    </row>
    <row r="132" spans="1:7" x14ac:dyDescent="0.2">
      <c r="A132" s="17" t="s">
        <v>32</v>
      </c>
      <c r="B132" s="18" t="s">
        <v>12</v>
      </c>
      <c r="C132" s="21">
        <v>6304833.7148850029</v>
      </c>
      <c r="D132" s="21">
        <v>3844506.608946776</v>
      </c>
      <c r="E132" s="21">
        <v>2460327.1059382949</v>
      </c>
      <c r="F132" s="19">
        <f>((ProporciónGL[[#This Row],[Hombre]])/(ProporciónGL[[#This Row],[Total]]))</f>
        <v>0.60977129339197778</v>
      </c>
      <c r="G132" s="19">
        <f>((ProporciónGL[[#This Row],[Mujer]])/(ProporciónGL[[#This Row],[Total]]))</f>
        <v>0.39022870660803305</v>
      </c>
    </row>
    <row r="133" spans="1:7" x14ac:dyDescent="0.2">
      <c r="A133" s="17" t="s">
        <v>32</v>
      </c>
      <c r="B133" s="18" t="s">
        <v>13</v>
      </c>
      <c r="C133" s="21">
        <v>2996565.8233677517</v>
      </c>
      <c r="D133" s="21">
        <v>2061312.6004151986</v>
      </c>
      <c r="E133" s="21">
        <v>935253.22295253153</v>
      </c>
      <c r="F133" s="19">
        <f>((ProporciónGL[[#This Row],[Hombre]])/(ProporciónGL[[#This Row],[Total]]))</f>
        <v>0.68789164727860053</v>
      </c>
      <c r="G133" s="19">
        <f>((ProporciónGL[[#This Row],[Mujer]])/(ProporciónGL[[#This Row],[Total]]))</f>
        <v>0.31210835272139231</v>
      </c>
    </row>
    <row r="134" spans="1:7" x14ac:dyDescent="0.2">
      <c r="A134" s="17" t="s">
        <v>32</v>
      </c>
      <c r="B134" s="18" t="s">
        <v>14</v>
      </c>
      <c r="C134" s="21">
        <v>706458.01851455902</v>
      </c>
      <c r="D134" s="21">
        <v>428949.01821152429</v>
      </c>
      <c r="E134" s="21">
        <v>277509.00030303962</v>
      </c>
      <c r="F134" s="19">
        <f>((ProporciónGL[[#This Row],[Hombre]])/(ProporciónGL[[#This Row],[Total]]))</f>
        <v>0.60718260246158462</v>
      </c>
      <c r="G134" s="19">
        <f>((ProporciónGL[[#This Row],[Mujer]])/(ProporciónGL[[#This Row],[Total]]))</f>
        <v>0.39281739753842226</v>
      </c>
    </row>
    <row r="135" spans="1:7" ht="42.75" x14ac:dyDescent="0.2">
      <c r="A135" s="17" t="s">
        <v>32</v>
      </c>
      <c r="B135" s="18" t="s">
        <v>15</v>
      </c>
      <c r="C135" s="21">
        <v>560164.26630202611</v>
      </c>
      <c r="D135" s="21">
        <v>324461.53323774721</v>
      </c>
      <c r="E135" s="21">
        <v>235702.73306428132</v>
      </c>
      <c r="F135" s="19">
        <f>((ProporciónGL[[#This Row],[Hombre]])/(ProporciónGL[[#This Row],[Total]]))</f>
        <v>0.57922568924238715</v>
      </c>
      <c r="G135" s="19">
        <f>((ProporciónGL[[#This Row],[Mujer]])/(ProporciónGL[[#This Row],[Total]]))</f>
        <v>0.42077431075761712</v>
      </c>
    </row>
    <row r="136" spans="1:7" ht="28.5" x14ac:dyDescent="0.2">
      <c r="A136" s="17" t="s">
        <v>32</v>
      </c>
      <c r="B136" s="18" t="s">
        <v>16</v>
      </c>
      <c r="C136" s="21">
        <v>146293.75221253579</v>
      </c>
      <c r="D136" s="21">
        <v>104487.48497377709</v>
      </c>
      <c r="E136" s="21">
        <v>41806.267238758373</v>
      </c>
      <c r="F136" s="19">
        <f>((ProporciónGL[[#This Row],[Hombre]])/(ProporciónGL[[#This Row],[Total]]))</f>
        <v>0.71423067214775859</v>
      </c>
      <c r="G136" s="19">
        <f>((ProporciónGL[[#This Row],[Mujer]])/(ProporciónGL[[#This Row],[Total]]))</f>
        <v>0.28576932785223913</v>
      </c>
    </row>
    <row r="137" spans="1:7" x14ac:dyDescent="0.2">
      <c r="A137" s="17" t="s">
        <v>32</v>
      </c>
      <c r="B137" s="18" t="s">
        <v>17</v>
      </c>
      <c r="C137" s="21">
        <v>505484.36851736141</v>
      </c>
      <c r="D137" s="21">
        <v>148888.91780147125</v>
      </c>
      <c r="E137" s="21">
        <v>356595.45071589039</v>
      </c>
      <c r="F137" s="19">
        <f>((ProporciónGL[[#This Row],[Hombre]])/(ProporciónGL[[#This Row],[Total]]))</f>
        <v>0.2945470267224643</v>
      </c>
      <c r="G137" s="19">
        <f>((ProporciónGL[[#This Row],[Mujer]])/(ProporciónGL[[#This Row],[Total]]))</f>
        <v>0.70545297327753609</v>
      </c>
    </row>
    <row r="138" spans="1:7" x14ac:dyDescent="0.2">
      <c r="A138" s="17" t="s">
        <v>32</v>
      </c>
      <c r="B138" s="18" t="s">
        <v>18</v>
      </c>
      <c r="C138" s="21">
        <v>2056874.7832838532</v>
      </c>
      <c r="D138" s="21">
        <v>1178722.7718048363</v>
      </c>
      <c r="E138" s="21">
        <v>878152.01147901511</v>
      </c>
      <c r="F138" s="19">
        <f>((ProporciónGL[[#This Row],[Hombre]])/(ProporciónGL[[#This Row],[Total]]))</f>
        <v>0.57306491449274088</v>
      </c>
      <c r="G138" s="19">
        <f>((ProporciónGL[[#This Row],[Mujer]])/(ProporciónGL[[#This Row],[Total]]))</f>
        <v>0.42693508550725823</v>
      </c>
    </row>
    <row r="139" spans="1:7" x14ac:dyDescent="0.2">
      <c r="A139" s="17" t="s">
        <v>32</v>
      </c>
      <c r="B139" s="18" t="s">
        <v>19</v>
      </c>
      <c r="C139" s="21">
        <v>39450.721201610504</v>
      </c>
      <c r="D139" s="21">
        <v>26633.300713811059</v>
      </c>
      <c r="E139" s="21">
        <v>12817.420487799442</v>
      </c>
      <c r="F139" s="19">
        <f>((ProporciónGL[[#This Row],[Hombre]])/(ProporciónGL[[#This Row],[Total]]))</f>
        <v>0.67510301212754009</v>
      </c>
      <c r="G139" s="19">
        <f>((ProporciónGL[[#This Row],[Mujer]])/(ProporciónGL[[#This Row],[Total]]))</f>
        <v>0.3248969878724598</v>
      </c>
    </row>
    <row r="140" spans="1:7" x14ac:dyDescent="0.2">
      <c r="A140" s="17" t="s">
        <v>32</v>
      </c>
      <c r="B140" s="18" t="s">
        <v>20</v>
      </c>
      <c r="C140" s="21">
        <v>276787.42647164036</v>
      </c>
      <c r="D140" s="21">
        <v>131747.38083356048</v>
      </c>
      <c r="E140" s="21">
        <v>145040.04563807973</v>
      </c>
      <c r="F140" s="19">
        <f>((ProporciónGL[[#This Row],[Hombre]])/(ProporciónGL[[#This Row],[Total]]))</f>
        <v>0.47598759276393404</v>
      </c>
      <c r="G140" s="19">
        <f>((ProporciónGL[[#This Row],[Mujer]])/(ProporciónGL[[#This Row],[Total]]))</f>
        <v>0.52401240723606546</v>
      </c>
    </row>
    <row r="141" spans="1:7" x14ac:dyDescent="0.2">
      <c r="A141" s="17" t="s">
        <v>32</v>
      </c>
      <c r="B141" s="18" t="s">
        <v>21</v>
      </c>
      <c r="C141" s="21">
        <v>196178.33370274681</v>
      </c>
      <c r="D141" s="21">
        <v>95982.340062182033</v>
      </c>
      <c r="E141" s="21">
        <v>100195.99364056488</v>
      </c>
      <c r="F141" s="19">
        <f>((ProporciónGL[[#This Row],[Hombre]])/(ProporciónGL[[#This Row],[Total]]))</f>
        <v>0.48926065509158784</v>
      </c>
      <c r="G141" s="19">
        <f>((ProporciónGL[[#This Row],[Mujer]])/(ProporciónGL[[#This Row],[Total]]))</f>
        <v>0.51073934490841266</v>
      </c>
    </row>
    <row r="142" spans="1:7" x14ac:dyDescent="0.2">
      <c r="A142" s="17" t="s">
        <v>32</v>
      </c>
      <c r="B142" s="18" t="s">
        <v>22</v>
      </c>
      <c r="C142" s="21">
        <v>80609.092768893126</v>
      </c>
      <c r="D142" s="21">
        <v>35765.040771378423</v>
      </c>
      <c r="E142" s="21">
        <v>44844.051997514711</v>
      </c>
      <c r="F142" s="19">
        <f>((ProporciónGL[[#This Row],[Hombre]])/(ProporciónGL[[#This Row],[Total]]))</f>
        <v>0.44368494350776361</v>
      </c>
      <c r="G142" s="19">
        <f>((ProporciónGL[[#This Row],[Mujer]])/(ProporciónGL[[#This Row],[Total]]))</f>
        <v>0.55631505649223645</v>
      </c>
    </row>
    <row r="143" spans="1:7" x14ac:dyDescent="0.2">
      <c r="A143" s="17" t="s">
        <v>32</v>
      </c>
      <c r="B143" s="18" t="s">
        <v>23</v>
      </c>
      <c r="C143" s="21">
        <v>171376.40117876418</v>
      </c>
      <c r="D143" s="21">
        <v>87829.425523236292</v>
      </c>
      <c r="E143" s="21">
        <v>83546.975655527931</v>
      </c>
      <c r="F143" s="19">
        <f>((ProporciónGL[[#This Row],[Hombre]])/(ProporciónGL[[#This Row],[Total]]))</f>
        <v>0.51249428112112516</v>
      </c>
      <c r="G143" s="19">
        <f>((ProporciónGL[[#This Row],[Mujer]])/(ProporciónGL[[#This Row],[Total]]))</f>
        <v>0.48750571887887512</v>
      </c>
    </row>
    <row r="144" spans="1:7" x14ac:dyDescent="0.2">
      <c r="A144" s="17" t="s">
        <v>32</v>
      </c>
      <c r="B144" s="18" t="s">
        <v>24</v>
      </c>
      <c r="C144" s="21">
        <v>105411.02529287581</v>
      </c>
      <c r="D144" s="21">
        <v>43917.955310324149</v>
      </c>
      <c r="E144" s="21">
        <v>61493.0699825517</v>
      </c>
      <c r="F144" s="19">
        <f>((ProporciónGL[[#This Row],[Hombre]])/(ProporciónGL[[#This Row],[Total]]))</f>
        <v>0.41663531104361945</v>
      </c>
      <c r="G144" s="19">
        <f>((ProporciónGL[[#This Row],[Mujer]])/(ProporciónGL[[#This Row],[Total]]))</f>
        <v>0.58336468895638094</v>
      </c>
    </row>
    <row r="145" spans="1:7" x14ac:dyDescent="0.2">
      <c r="A145" s="17" t="s">
        <v>32</v>
      </c>
      <c r="B145" s="18" t="s">
        <v>112</v>
      </c>
      <c r="C145" s="21">
        <v>3951382.2872432321</v>
      </c>
      <c r="D145" s="21">
        <v>1105053.0916805887</v>
      </c>
      <c r="E145" s="21">
        <v>2846329.1955626737</v>
      </c>
      <c r="F145" s="19">
        <f>((ProporciónGL[[#This Row],[Hombre]])/(ProporciónGL[[#This Row],[Total]]))</f>
        <v>0.27966240959478333</v>
      </c>
      <c r="G145" s="19">
        <f>((ProporciónGL[[#This Row],[Mujer]])/(ProporciónGL[[#This Row],[Total]]))</f>
        <v>0.72033759040522427</v>
      </c>
    </row>
    <row r="146" spans="1:7" x14ac:dyDescent="0.2">
      <c r="A146" s="17" t="s">
        <v>33</v>
      </c>
      <c r="B146" s="18" t="s">
        <v>8</v>
      </c>
      <c r="C146" s="21">
        <v>14578731.907330472</v>
      </c>
      <c r="D146" s="21">
        <v>7181449.0645661801</v>
      </c>
      <c r="E146" s="21">
        <v>7397282.8427660009</v>
      </c>
      <c r="F146" s="19">
        <f>((ProporciónGL[[#This Row],[Hombre]])/(ProporciónGL[[#This Row],[Total]]))</f>
        <v>0.49259764911070264</v>
      </c>
      <c r="G146" s="19">
        <f>((ProporciónGL[[#This Row],[Mujer]])/(ProporciónGL[[#This Row],[Total]]))</f>
        <v>0.50740235088941466</v>
      </c>
    </row>
    <row r="147" spans="1:7" ht="28.5" x14ac:dyDescent="0.2">
      <c r="A147" s="17" t="s">
        <v>33</v>
      </c>
      <c r="B147" s="18" t="s">
        <v>9</v>
      </c>
      <c r="C147" s="21">
        <v>3905373.9360462879</v>
      </c>
      <c r="D147" s="21">
        <v>1990305.4338311208</v>
      </c>
      <c r="E147" s="21">
        <v>1915068.5022151603</v>
      </c>
      <c r="F147" s="19">
        <f>((ProporciónGL[[#This Row],[Hombre]])/(ProporciónGL[[#This Row],[Total]]))</f>
        <v>0.5096324875476741</v>
      </c>
      <c r="G147" s="19">
        <f>((ProporciónGL[[#This Row],[Mujer]])/(ProporciónGL[[#This Row],[Total]]))</f>
        <v>0.49036751245232418</v>
      </c>
    </row>
    <row r="148" spans="1:7" ht="28.5" x14ac:dyDescent="0.2">
      <c r="A148" s="17" t="s">
        <v>33</v>
      </c>
      <c r="B148" s="18" t="s">
        <v>10</v>
      </c>
      <c r="C148" s="21">
        <v>10673357.971284982</v>
      </c>
      <c r="D148" s="21">
        <v>5191143.6307350015</v>
      </c>
      <c r="E148" s="21">
        <v>5482214.3405508129</v>
      </c>
      <c r="F148" s="19">
        <f>((ProporciónGL[[#This Row],[Hombre]])/(ProporciónGL[[#This Row],[Total]]))</f>
        <v>0.48636461408874043</v>
      </c>
      <c r="G148" s="19">
        <f>((ProporciónGL[[#This Row],[Mujer]])/(ProporciónGL[[#This Row],[Total]]))</f>
        <v>0.51363538591133762</v>
      </c>
    </row>
    <row r="149" spans="1:7" x14ac:dyDescent="0.2">
      <c r="A149" s="17" t="s">
        <v>33</v>
      </c>
      <c r="B149" s="18" t="s">
        <v>111</v>
      </c>
      <c r="C149" s="21">
        <v>6870841.5553928725</v>
      </c>
      <c r="D149" s="21">
        <v>4117590.7594963158</v>
      </c>
      <c r="E149" s="21">
        <v>2753250.7958963253</v>
      </c>
      <c r="F149" s="19">
        <f>((ProporciónGL[[#This Row],[Hombre]])/(ProporciónGL[[#This Row],[Total]]))</f>
        <v>0.59928477848022121</v>
      </c>
      <c r="G149" s="19">
        <f>((ProporciónGL[[#This Row],[Mujer]])/(ProporciónGL[[#This Row],[Total]]))</f>
        <v>0.40071522151974515</v>
      </c>
    </row>
    <row r="150" spans="1:7" x14ac:dyDescent="0.2">
      <c r="A150" s="17" t="s">
        <v>33</v>
      </c>
      <c r="B150" s="18" t="s">
        <v>12</v>
      </c>
      <c r="C150" s="21">
        <v>6588270.9409485236</v>
      </c>
      <c r="D150" s="21">
        <v>3969749.0584154055</v>
      </c>
      <c r="E150" s="21">
        <v>2618521.8825329128</v>
      </c>
      <c r="F150" s="19">
        <f>((ProporciónGL[[#This Row],[Hombre]])/(ProporciónGL[[#This Row],[Total]]))</f>
        <v>0.6025479361727456</v>
      </c>
      <c r="G150" s="19">
        <f>((ProporciónGL[[#This Row],[Mujer]])/(ProporciónGL[[#This Row],[Total]]))</f>
        <v>0.39745206382722326</v>
      </c>
    </row>
    <row r="151" spans="1:7" x14ac:dyDescent="0.2">
      <c r="A151" s="17" t="s">
        <v>33</v>
      </c>
      <c r="B151" s="18" t="s">
        <v>13</v>
      </c>
      <c r="C151" s="21">
        <v>3104823.9180566538</v>
      </c>
      <c r="D151" s="21">
        <v>2093385.3986774196</v>
      </c>
      <c r="E151" s="21">
        <v>1011438.5193792379</v>
      </c>
      <c r="F151" s="19">
        <f>((ProporciónGL[[#This Row],[Hombre]])/(ProporciónGL[[#This Row],[Total]]))</f>
        <v>0.67423643141337763</v>
      </c>
      <c r="G151" s="19">
        <f>((ProporciónGL[[#This Row],[Mujer]])/(ProporciónGL[[#This Row],[Total]]))</f>
        <v>0.32576356858662353</v>
      </c>
    </row>
    <row r="152" spans="1:7" x14ac:dyDescent="0.2">
      <c r="A152" s="17" t="s">
        <v>33</v>
      </c>
      <c r="B152" s="18" t="s">
        <v>14</v>
      </c>
      <c r="C152" s="21">
        <v>664982.29436115013</v>
      </c>
      <c r="D152" s="21">
        <v>400104.40532938071</v>
      </c>
      <c r="E152" s="21">
        <v>264877.88903177337</v>
      </c>
      <c r="F152" s="19">
        <f>((ProporciónGL[[#This Row],[Hombre]])/(ProporciónGL[[#This Row],[Total]]))</f>
        <v>0.60167677955059218</v>
      </c>
      <c r="G152" s="19">
        <f>((ProporciónGL[[#This Row],[Mujer]])/(ProporciónGL[[#This Row],[Total]]))</f>
        <v>0.39832322044941382</v>
      </c>
    </row>
    <row r="153" spans="1:7" ht="42.75" x14ac:dyDescent="0.2">
      <c r="A153" s="17" t="s">
        <v>33</v>
      </c>
      <c r="B153" s="18" t="s">
        <v>15</v>
      </c>
      <c r="C153" s="21">
        <v>542328.24963489035</v>
      </c>
      <c r="D153" s="21">
        <v>312107.98016298463</v>
      </c>
      <c r="E153" s="21">
        <v>230220.2694719079</v>
      </c>
      <c r="F153" s="19">
        <f>((ProporciónGL[[#This Row],[Hombre]])/(ProporciónGL[[#This Row],[Total]]))</f>
        <v>0.57549644587591364</v>
      </c>
      <c r="G153" s="19">
        <f>((ProporciónGL[[#This Row],[Mujer]])/(ProporciónGL[[#This Row],[Total]]))</f>
        <v>0.42450355412409041</v>
      </c>
    </row>
    <row r="154" spans="1:7" ht="28.5" x14ac:dyDescent="0.2">
      <c r="A154" s="17" t="s">
        <v>33</v>
      </c>
      <c r="B154" s="18" t="s">
        <v>16</v>
      </c>
      <c r="C154" s="21">
        <v>122654.04472626107</v>
      </c>
      <c r="D154" s="21">
        <v>87996.425166395624</v>
      </c>
      <c r="E154" s="21">
        <v>34657.619559865481</v>
      </c>
      <c r="F154" s="19">
        <f>((ProporciónGL[[#This Row],[Hombre]])/(ProporciónGL[[#This Row],[Total]]))</f>
        <v>0.71743598315722712</v>
      </c>
      <c r="G154" s="19">
        <f>((ProporciónGL[[#This Row],[Mujer]])/(ProporciónGL[[#This Row],[Total]]))</f>
        <v>0.2825640168427731</v>
      </c>
    </row>
    <row r="155" spans="1:7" x14ac:dyDescent="0.2">
      <c r="A155" s="17" t="s">
        <v>33</v>
      </c>
      <c r="B155" s="18" t="s">
        <v>17</v>
      </c>
      <c r="C155" s="21">
        <v>658522.61165950121</v>
      </c>
      <c r="D155" s="21">
        <v>204090.17464160977</v>
      </c>
      <c r="E155" s="21">
        <v>454432.43701789348</v>
      </c>
      <c r="F155" s="19">
        <f>((ProporciónGL[[#This Row],[Hombre]])/(ProporciónGL[[#This Row],[Total]]))</f>
        <v>0.30992128596358298</v>
      </c>
      <c r="G155" s="19">
        <f>((ProporciónGL[[#This Row],[Mujer]])/(ProporciónGL[[#This Row],[Total]]))</f>
        <v>0.69007871403642007</v>
      </c>
    </row>
    <row r="156" spans="1:7" x14ac:dyDescent="0.2">
      <c r="A156" s="17" t="s">
        <v>33</v>
      </c>
      <c r="B156" s="18" t="s">
        <v>18</v>
      </c>
      <c r="C156" s="21">
        <v>2063391.4342328426</v>
      </c>
      <c r="D156" s="21">
        <v>1213554.9264406613</v>
      </c>
      <c r="E156" s="21">
        <v>849836.50779216993</v>
      </c>
      <c r="F156" s="19">
        <f>((ProporciónGL[[#This Row],[Hombre]])/(ProporciónGL[[#This Row],[Total]]))</f>
        <v>0.58813606875898183</v>
      </c>
      <c r="G156" s="19">
        <f>((ProporciónGL[[#This Row],[Mujer]])/(ProporciónGL[[#This Row],[Total]]))</f>
        <v>0.41186393124101262</v>
      </c>
    </row>
    <row r="157" spans="1:7" x14ac:dyDescent="0.2">
      <c r="A157" s="17" t="s">
        <v>33</v>
      </c>
      <c r="B157" s="18" t="s">
        <v>19</v>
      </c>
      <c r="C157" s="21">
        <v>96550.682638157028</v>
      </c>
      <c r="D157" s="21">
        <v>58614.153326343505</v>
      </c>
      <c r="E157" s="21">
        <v>37936.529311813611</v>
      </c>
      <c r="F157" s="19">
        <f>((ProporciónGL[[#This Row],[Hombre]])/(ProporciónGL[[#This Row],[Total]]))</f>
        <v>0.60708170801869676</v>
      </c>
      <c r="G157" s="19">
        <f>((ProporciónGL[[#This Row],[Mujer]])/(ProporciónGL[[#This Row],[Total]]))</f>
        <v>0.39291829198130407</v>
      </c>
    </row>
    <row r="158" spans="1:7" x14ac:dyDescent="0.2">
      <c r="A158" s="17" t="s">
        <v>33</v>
      </c>
      <c r="B158" s="18" t="s">
        <v>20</v>
      </c>
      <c r="C158" s="21">
        <v>282570.61444433249</v>
      </c>
      <c r="D158" s="21">
        <v>147841.70108090312</v>
      </c>
      <c r="E158" s="21">
        <v>134728.91336342911</v>
      </c>
      <c r="F158" s="19">
        <f>((ProporciónGL[[#This Row],[Hombre]])/(ProporciónGL[[#This Row],[Total]]))</f>
        <v>0.52320267403470044</v>
      </c>
      <c r="G158" s="19">
        <f>((ProporciónGL[[#This Row],[Mujer]])/(ProporciónGL[[#This Row],[Total]]))</f>
        <v>0.47679732596529861</v>
      </c>
    </row>
    <row r="159" spans="1:7" x14ac:dyDescent="0.2">
      <c r="A159" s="17" t="s">
        <v>33</v>
      </c>
      <c r="B159" s="18" t="s">
        <v>21</v>
      </c>
      <c r="C159" s="21">
        <v>224047.95428438435</v>
      </c>
      <c r="D159" s="21">
        <v>115049.02185386299</v>
      </c>
      <c r="E159" s="21">
        <v>108998.93243052074</v>
      </c>
      <c r="F159" s="19">
        <f>((ProporciónGL[[#This Row],[Hombre]])/(ProporciónGL[[#This Row],[Total]]))</f>
        <v>0.51350177340977243</v>
      </c>
      <c r="G159" s="19">
        <f>((ProporciónGL[[#This Row],[Mujer]])/(ProporciónGL[[#This Row],[Total]]))</f>
        <v>0.48649822659022479</v>
      </c>
    </row>
    <row r="160" spans="1:7" x14ac:dyDescent="0.2">
      <c r="A160" s="17" t="s">
        <v>33</v>
      </c>
      <c r="B160" s="18" t="s">
        <v>22</v>
      </c>
      <c r="C160" s="21">
        <v>58522.660159948377</v>
      </c>
      <c r="D160" s="21">
        <v>32792.679227039931</v>
      </c>
      <c r="E160" s="21">
        <v>25729.980932908442</v>
      </c>
      <c r="F160" s="19">
        <f>((ProporciónGL[[#This Row],[Hombre]])/(ProporciónGL[[#This Row],[Total]]))</f>
        <v>0.56034156918728928</v>
      </c>
      <c r="G160" s="19">
        <f>((ProporciónGL[[#This Row],[Mujer]])/(ProporciónGL[[#This Row],[Total]]))</f>
        <v>0.43965843081271067</v>
      </c>
    </row>
    <row r="161" spans="1:7" x14ac:dyDescent="0.2">
      <c r="A161" s="17" t="s">
        <v>33</v>
      </c>
      <c r="B161" s="18" t="s">
        <v>23</v>
      </c>
      <c r="C161" s="21">
        <v>194431.07108350642</v>
      </c>
      <c r="D161" s="21">
        <v>108964.51958198987</v>
      </c>
      <c r="E161" s="21">
        <v>85466.551501516311</v>
      </c>
      <c r="F161" s="19">
        <f>((ProporciónGL[[#This Row],[Hombre]])/(ProporciónGL[[#This Row],[Total]]))</f>
        <v>0.56042750253219853</v>
      </c>
      <c r="G161" s="19">
        <f>((ProporciónGL[[#This Row],[Mujer]])/(ProporciónGL[[#This Row],[Total]]))</f>
        <v>0.43957249746780019</v>
      </c>
    </row>
    <row r="162" spans="1:7" x14ac:dyDescent="0.2">
      <c r="A162" s="17" t="s">
        <v>33</v>
      </c>
      <c r="B162" s="18" t="s">
        <v>24</v>
      </c>
      <c r="C162" s="21">
        <v>88139.543360825875</v>
      </c>
      <c r="D162" s="21">
        <v>38877.181498913007</v>
      </c>
      <c r="E162" s="21">
        <v>49262.361861912927</v>
      </c>
      <c r="F162" s="19">
        <f>((ProporciónGL[[#This Row],[Hombre]])/(ProporciónGL[[#This Row],[Total]]))</f>
        <v>0.44108671336947491</v>
      </c>
      <c r="G162" s="19">
        <f>((ProporciónGL[[#This Row],[Mujer]])/(ProporciónGL[[#This Row],[Total]]))</f>
        <v>0.55891328663052575</v>
      </c>
    </row>
    <row r="163" spans="1:7" x14ac:dyDescent="0.2">
      <c r="A163" s="17" t="s">
        <v>33</v>
      </c>
      <c r="B163" s="18" t="s">
        <v>112</v>
      </c>
      <c r="C163" s="21">
        <v>3802516.4158928143</v>
      </c>
      <c r="D163" s="21">
        <v>1073552.8712385423</v>
      </c>
      <c r="E163" s="21">
        <v>2728963.544654286</v>
      </c>
      <c r="F163" s="19">
        <f>((ProporciónGL[[#This Row],[Hombre]])/(ProporciónGL[[#This Row],[Total]]))</f>
        <v>0.28232695242328804</v>
      </c>
      <c r="G163" s="19">
        <f>((ProporciónGL[[#This Row],[Mujer]])/(ProporciónGL[[#This Row],[Total]]))</f>
        <v>0.71767304757671568</v>
      </c>
    </row>
    <row r="164" spans="1:7" x14ac:dyDescent="0.2">
      <c r="A164" s="17" t="s">
        <v>34</v>
      </c>
      <c r="B164" s="18" t="s">
        <v>8</v>
      </c>
      <c r="C164" s="21">
        <v>14682556.499999214</v>
      </c>
      <c r="D164" s="21">
        <v>7203606.9562489884</v>
      </c>
      <c r="E164" s="21">
        <v>7478949.5437509632</v>
      </c>
      <c r="F164" s="19">
        <f>((ProporciónGL[[#This Row],[Hombre]])/(ProporciónGL[[#This Row],[Total]]))</f>
        <v>0.49062347938176665</v>
      </c>
      <c r="G164" s="19">
        <f>((ProporciónGL[[#This Row],[Mujer]])/(ProporciónGL[[#This Row],[Total]]))</f>
        <v>0.50937652061828353</v>
      </c>
    </row>
    <row r="165" spans="1:7" ht="28.5" x14ac:dyDescent="0.2">
      <c r="A165" s="17" t="s">
        <v>34</v>
      </c>
      <c r="B165" s="18" t="s">
        <v>9</v>
      </c>
      <c r="C165" s="21">
        <v>3818409.3724132138</v>
      </c>
      <c r="D165" s="21">
        <v>1951840.0065420545</v>
      </c>
      <c r="E165" s="21">
        <v>1866569.3658712134</v>
      </c>
      <c r="F165" s="19">
        <f>((ProporciónGL[[#This Row],[Hombre]])/(ProporciónGL[[#This Row],[Total]]))</f>
        <v>0.511165727971305</v>
      </c>
      <c r="G165" s="19">
        <f>((ProporciónGL[[#This Row],[Mujer]])/(ProporciónGL[[#This Row],[Total]]))</f>
        <v>0.4888342720287091</v>
      </c>
    </row>
    <row r="166" spans="1:7" ht="28.5" x14ac:dyDescent="0.2">
      <c r="A166" s="17" t="s">
        <v>34</v>
      </c>
      <c r="B166" s="18" t="s">
        <v>10</v>
      </c>
      <c r="C166" s="21">
        <v>10864147.12758654</v>
      </c>
      <c r="D166" s="21">
        <v>5251766.9497069502</v>
      </c>
      <c r="E166" s="21">
        <v>5612380.1778796948</v>
      </c>
      <c r="F166" s="19">
        <f>((ProporciónGL[[#This Row],[Hombre]])/(ProporciónGL[[#This Row],[Total]]))</f>
        <v>0.48340351875128051</v>
      </c>
      <c r="G166" s="19">
        <f>((ProporciónGL[[#This Row],[Mujer]])/(ProporciónGL[[#This Row],[Total]]))</f>
        <v>0.51659648124872914</v>
      </c>
    </row>
    <row r="167" spans="1:7" x14ac:dyDescent="0.2">
      <c r="A167" s="17" t="s">
        <v>34</v>
      </c>
      <c r="B167" s="18" t="s">
        <v>111</v>
      </c>
      <c r="C167" s="21">
        <v>6701014.0929297432</v>
      </c>
      <c r="D167" s="21">
        <v>4038252.9000741993</v>
      </c>
      <c r="E167" s="21">
        <v>2662761.1928556319</v>
      </c>
      <c r="F167" s="19">
        <f>((ProporciónGL[[#This Row],[Hombre]])/(ProporciónGL[[#This Row],[Total]]))</f>
        <v>0.6026331006130804</v>
      </c>
      <c r="G167" s="19">
        <f>((ProporciónGL[[#This Row],[Mujer]])/(ProporciónGL[[#This Row],[Total]]))</f>
        <v>0.39736689938693276</v>
      </c>
    </row>
    <row r="168" spans="1:7" x14ac:dyDescent="0.2">
      <c r="A168" s="17" t="s">
        <v>34</v>
      </c>
      <c r="B168" s="18" t="s">
        <v>12</v>
      </c>
      <c r="C168" s="21">
        <v>6424839.9708852218</v>
      </c>
      <c r="D168" s="21">
        <v>3890159.4336694218</v>
      </c>
      <c r="E168" s="21">
        <v>2534680.5372158578</v>
      </c>
      <c r="F168" s="19">
        <f>((ProporciónGL[[#This Row],[Hombre]])/(ProporciónGL[[#This Row],[Total]]))</f>
        <v>0.60548736642438605</v>
      </c>
      <c r="G168" s="19">
        <f>((ProporciónGL[[#This Row],[Mujer]])/(ProporciónGL[[#This Row],[Total]]))</f>
        <v>0.394512633575623</v>
      </c>
    </row>
    <row r="169" spans="1:7" x14ac:dyDescent="0.2">
      <c r="A169" s="17" t="s">
        <v>34</v>
      </c>
      <c r="B169" s="18" t="s">
        <v>13</v>
      </c>
      <c r="C169" s="21">
        <v>3118173.9137130473</v>
      </c>
      <c r="D169" s="21">
        <v>2082635.4436545349</v>
      </c>
      <c r="E169" s="21">
        <v>1035538.470058526</v>
      </c>
      <c r="F169" s="19">
        <f>((ProporciónGL[[#This Row],[Hombre]])/(ProporciónGL[[#This Row],[Total]]))</f>
        <v>0.66790227270376401</v>
      </c>
      <c r="G169" s="19">
        <f>((ProporciónGL[[#This Row],[Mujer]])/(ProporciónGL[[#This Row],[Total]]))</f>
        <v>0.33209772729624032</v>
      </c>
    </row>
    <row r="170" spans="1:7" x14ac:dyDescent="0.2">
      <c r="A170" s="17" t="s">
        <v>34</v>
      </c>
      <c r="B170" s="18" t="s">
        <v>14</v>
      </c>
      <c r="C170" s="21">
        <v>603890.22683440871</v>
      </c>
      <c r="D170" s="21">
        <v>349830.84085558582</v>
      </c>
      <c r="E170" s="21">
        <v>254059.38597881969</v>
      </c>
      <c r="F170" s="19">
        <f>((ProporciónGL[[#This Row],[Hombre]])/(ProporciónGL[[#This Row],[Total]]))</f>
        <v>0.57929541713135246</v>
      </c>
      <c r="G170" s="19">
        <f>((ProporciónGL[[#This Row],[Mujer]])/(ProporciónGL[[#This Row],[Total]]))</f>
        <v>0.42070458286864226</v>
      </c>
    </row>
    <row r="171" spans="1:7" ht="42.75" x14ac:dyDescent="0.2">
      <c r="A171" s="17" t="s">
        <v>34</v>
      </c>
      <c r="B171" s="18" t="s">
        <v>15</v>
      </c>
      <c r="C171" s="21">
        <v>485511.92366317258</v>
      </c>
      <c r="D171" s="21">
        <v>269945.61768754799</v>
      </c>
      <c r="E171" s="21">
        <v>215566.30597562622</v>
      </c>
      <c r="F171" s="19">
        <f>((ProporciónGL[[#This Row],[Hombre]])/(ProporciónGL[[#This Row],[Total]]))</f>
        <v>0.55600203523492597</v>
      </c>
      <c r="G171" s="19">
        <f>((ProporciónGL[[#This Row],[Mujer]])/(ProporciónGL[[#This Row],[Total]]))</f>
        <v>0.44399796476507736</v>
      </c>
    </row>
    <row r="172" spans="1:7" ht="28.5" x14ac:dyDescent="0.2">
      <c r="A172" s="17" t="s">
        <v>34</v>
      </c>
      <c r="B172" s="18" t="s">
        <v>16</v>
      </c>
      <c r="C172" s="21">
        <v>118378.30317123239</v>
      </c>
      <c r="D172" s="21">
        <v>79885.223168038749</v>
      </c>
      <c r="E172" s="21">
        <v>38493.080003193652</v>
      </c>
      <c r="F172" s="19">
        <f>((ProporciónGL[[#This Row],[Hombre]])/(ProporciónGL[[#This Row],[Total]]))</f>
        <v>0.67482993950746195</v>
      </c>
      <c r="G172" s="19">
        <f>((ProporciónGL[[#This Row],[Mujer]])/(ProporciónGL[[#This Row],[Total]]))</f>
        <v>0.3251700604925381</v>
      </c>
    </row>
    <row r="173" spans="1:7" x14ac:dyDescent="0.2">
      <c r="A173" s="17" t="s">
        <v>34</v>
      </c>
      <c r="B173" s="18" t="s">
        <v>17</v>
      </c>
      <c r="C173" s="21">
        <v>537430.80595216306</v>
      </c>
      <c r="D173" s="21">
        <v>172997.62654900804</v>
      </c>
      <c r="E173" s="21">
        <v>364433.17940315377</v>
      </c>
      <c r="F173" s="19">
        <f>((ProporciónGL[[#This Row],[Hombre]])/(ProporciónGL[[#This Row],[Total]]))</f>
        <v>0.32189748825899389</v>
      </c>
      <c r="G173" s="19">
        <f>((ProporciónGL[[#This Row],[Mujer]])/(ProporciónGL[[#This Row],[Total]]))</f>
        <v>0.67810251174100378</v>
      </c>
    </row>
    <row r="174" spans="1:7" x14ac:dyDescent="0.2">
      <c r="A174" s="17" t="s">
        <v>34</v>
      </c>
      <c r="B174" s="18" t="s">
        <v>18</v>
      </c>
      <c r="C174" s="21">
        <v>2018581.8489508084</v>
      </c>
      <c r="D174" s="21">
        <v>1196931.199516179</v>
      </c>
      <c r="E174" s="21">
        <v>821650.64943462331</v>
      </c>
      <c r="F174" s="19">
        <f>((ProporciónGL[[#This Row],[Hombre]])/(ProporciónGL[[#This Row],[Total]]))</f>
        <v>0.59295648583103233</v>
      </c>
      <c r="G174" s="19">
        <f>((ProporciónGL[[#This Row],[Mujer]])/(ProporciónGL[[#This Row],[Total]]))</f>
        <v>0.40704351416896467</v>
      </c>
    </row>
    <row r="175" spans="1:7" x14ac:dyDescent="0.2">
      <c r="A175" s="17" t="s">
        <v>34</v>
      </c>
      <c r="B175" s="18" t="s">
        <v>19</v>
      </c>
      <c r="C175" s="21">
        <v>146763.1754348657</v>
      </c>
      <c r="D175" s="21">
        <v>87764.323094143052</v>
      </c>
      <c r="E175" s="21">
        <v>58998.852340722733</v>
      </c>
      <c r="F175" s="19">
        <f>((ProporciónGL[[#This Row],[Hombre]])/(ProporciónGL[[#This Row],[Total]]))</f>
        <v>0.59799961968725146</v>
      </c>
      <c r="G175" s="19">
        <f>((ProporciónGL[[#This Row],[Mujer]])/(ProporciónGL[[#This Row],[Total]]))</f>
        <v>0.40200038031274915</v>
      </c>
    </row>
    <row r="176" spans="1:7" x14ac:dyDescent="0.2">
      <c r="A176" s="17" t="s">
        <v>34</v>
      </c>
      <c r="B176" s="18" t="s">
        <v>20</v>
      </c>
      <c r="C176" s="21">
        <v>276174.12204456597</v>
      </c>
      <c r="D176" s="21">
        <v>148093.46640479934</v>
      </c>
      <c r="E176" s="21">
        <v>128080.65563976688</v>
      </c>
      <c r="F176" s="19">
        <f>((ProporciónGL[[#This Row],[Hombre]])/(ProporciónGL[[#This Row],[Total]]))</f>
        <v>0.53623223388359909</v>
      </c>
      <c r="G176" s="19">
        <f>((ProporciónGL[[#This Row],[Mujer]])/(ProporciónGL[[#This Row],[Total]]))</f>
        <v>0.4637677661164018</v>
      </c>
    </row>
    <row r="177" spans="1:7" x14ac:dyDescent="0.2">
      <c r="A177" s="17" t="s">
        <v>34</v>
      </c>
      <c r="B177" s="18" t="s">
        <v>21</v>
      </c>
      <c r="C177" s="21">
        <v>210173.44633502534</v>
      </c>
      <c r="D177" s="21">
        <v>115125.46560048054</v>
      </c>
      <c r="E177" s="21">
        <v>95047.980734544923</v>
      </c>
      <c r="F177" s="19">
        <f>((ProporciónGL[[#This Row],[Hombre]])/(ProporciónGL[[#This Row],[Total]]))</f>
        <v>0.54776408536864218</v>
      </c>
      <c r="G177" s="19">
        <f>((ProporciónGL[[#This Row],[Mujer]])/(ProporciónGL[[#This Row],[Total]]))</f>
        <v>0.45223591463135848</v>
      </c>
    </row>
    <row r="178" spans="1:7" x14ac:dyDescent="0.2">
      <c r="A178" s="17" t="s">
        <v>34</v>
      </c>
      <c r="B178" s="18" t="s">
        <v>22</v>
      </c>
      <c r="C178" s="21">
        <v>66000.675709540563</v>
      </c>
      <c r="D178" s="21">
        <v>32968.000804318617</v>
      </c>
      <c r="E178" s="21">
        <v>33032.674905221975</v>
      </c>
      <c r="F178" s="19">
        <f>((ProporciónGL[[#This Row],[Hombre]])/(ProporciónGL[[#This Row],[Total]]))</f>
        <v>0.49951004970624885</v>
      </c>
      <c r="G178" s="19">
        <f>((ProporciónGL[[#This Row],[Mujer]])/(ProporciónGL[[#This Row],[Total]]))</f>
        <v>0.50048995029375165</v>
      </c>
    </row>
    <row r="179" spans="1:7" x14ac:dyDescent="0.2">
      <c r="A179" s="17" t="s">
        <v>34</v>
      </c>
      <c r="B179" s="18" t="s">
        <v>23</v>
      </c>
      <c r="C179" s="21">
        <v>166211.98073073785</v>
      </c>
      <c r="D179" s="21">
        <v>96280.026607513777</v>
      </c>
      <c r="E179" s="21">
        <v>69931.954123224175</v>
      </c>
      <c r="F179" s="19">
        <f>((ProporciónGL[[#This Row],[Hombre]])/(ProporciónGL[[#This Row],[Total]]))</f>
        <v>0.57926044912181562</v>
      </c>
      <c r="G179" s="19">
        <f>((ProporciónGL[[#This Row],[Mujer]])/(ProporciónGL[[#This Row],[Total]]))</f>
        <v>0.42073955087818493</v>
      </c>
    </row>
    <row r="180" spans="1:7" x14ac:dyDescent="0.2">
      <c r="A180" s="17" t="s">
        <v>34</v>
      </c>
      <c r="B180" s="18" t="s">
        <v>24</v>
      </c>
      <c r="C180" s="21">
        <v>109962.14131382809</v>
      </c>
      <c r="D180" s="21">
        <v>51813.439797285369</v>
      </c>
      <c r="E180" s="21">
        <v>58148.701516542744</v>
      </c>
      <c r="F180" s="19">
        <f>((ProporciónGL[[#This Row],[Hombre]])/(ProporciónGL[[#This Row],[Total]]))</f>
        <v>0.47119344147193015</v>
      </c>
      <c r="G180" s="19">
        <f>((ProporciónGL[[#This Row],[Mujer]])/(ProporciónGL[[#This Row],[Total]]))</f>
        <v>0.52880655852807001</v>
      </c>
    </row>
    <row r="181" spans="1:7" x14ac:dyDescent="0.2">
      <c r="A181" s="17" t="s">
        <v>34</v>
      </c>
      <c r="B181" s="18" t="s">
        <v>112</v>
      </c>
      <c r="C181" s="21">
        <v>4162884.4987320155</v>
      </c>
      <c r="D181" s="21">
        <v>1213265.5137079014</v>
      </c>
      <c r="E181" s="21">
        <v>2949618.9850241314</v>
      </c>
      <c r="F181" s="19">
        <f>((ProporciónGL[[#This Row],[Hombre]])/(ProporciónGL[[#This Row],[Total]]))</f>
        <v>0.29144827680841329</v>
      </c>
      <c r="G181" s="19">
        <f>((ProporciónGL[[#This Row],[Mujer]])/(ProporciónGL[[#This Row],[Total]]))</f>
        <v>0.70855172319159088</v>
      </c>
    </row>
    <row r="182" spans="1:7" x14ac:dyDescent="0.2">
      <c r="A182" s="17" t="s">
        <v>35</v>
      </c>
      <c r="B182" s="18" t="s">
        <v>8</v>
      </c>
      <c r="C182" s="21">
        <v>14787690.549373575</v>
      </c>
      <c r="D182" s="21">
        <v>7291648.1869148361</v>
      </c>
      <c r="E182" s="21">
        <v>7496042.3624595059</v>
      </c>
      <c r="F182" s="19">
        <f>((ProporciónGL[[#This Row],[Hombre]])/(ProporciónGL[[#This Row],[Total]]))</f>
        <v>0.49308904338843629</v>
      </c>
      <c r="G182" s="19">
        <f>((ProporciónGL[[#This Row],[Mujer]])/(ProporciónGL[[#This Row],[Total]]))</f>
        <v>0.50691095661161556</v>
      </c>
    </row>
    <row r="183" spans="1:7" ht="28.5" x14ac:dyDescent="0.2">
      <c r="A183" s="17" t="s">
        <v>35</v>
      </c>
      <c r="B183" s="18" t="s">
        <v>9</v>
      </c>
      <c r="C183" s="21">
        <v>3794151.518571021</v>
      </c>
      <c r="D183" s="21">
        <v>1954093.0043684484</v>
      </c>
      <c r="E183" s="21">
        <v>1840058.5142026378</v>
      </c>
      <c r="F183" s="19">
        <f>((ProporciónGL[[#This Row],[Hombre]])/(ProporciónGL[[#This Row],[Total]]))</f>
        <v>0.51502766687198942</v>
      </c>
      <c r="G183" s="19">
        <f>((ProporciónGL[[#This Row],[Mujer]])/(ProporciónGL[[#This Row],[Total]]))</f>
        <v>0.48497233312802784</v>
      </c>
    </row>
    <row r="184" spans="1:7" ht="28.5" x14ac:dyDescent="0.2">
      <c r="A184" s="17" t="s">
        <v>35</v>
      </c>
      <c r="B184" s="18" t="s">
        <v>10</v>
      </c>
      <c r="C184" s="21">
        <v>10993539.030803088</v>
      </c>
      <c r="D184" s="21">
        <v>5337555.1825462524</v>
      </c>
      <c r="E184" s="21">
        <v>5655983.8482568366</v>
      </c>
      <c r="F184" s="19">
        <f>((ProporciónGL[[#This Row],[Hombre]])/(ProporciónGL[[#This Row],[Total]]))</f>
        <v>0.48551746326554307</v>
      </c>
      <c r="G184" s="19">
        <f>((ProporciónGL[[#This Row],[Mujer]])/(ProporciónGL[[#This Row],[Total]]))</f>
        <v>0.51448253673445699</v>
      </c>
    </row>
    <row r="185" spans="1:7" x14ac:dyDescent="0.2">
      <c r="A185" s="17" t="s">
        <v>35</v>
      </c>
      <c r="B185" s="18" t="s">
        <v>111</v>
      </c>
      <c r="C185" s="21">
        <v>6999745.2166627971</v>
      </c>
      <c r="D185" s="21">
        <v>4159962.5939061162</v>
      </c>
      <c r="E185" s="21">
        <v>2839782.6227564444</v>
      </c>
      <c r="F185" s="19">
        <f>((ProporciónGL[[#This Row],[Hombre]])/(ProporciónGL[[#This Row],[Total]]))</f>
        <v>0.59430200173620351</v>
      </c>
      <c r="G185" s="19">
        <f>((ProporciónGL[[#This Row],[Mujer]])/(ProporciónGL[[#This Row],[Total]]))</f>
        <v>0.40569799826376263</v>
      </c>
    </row>
    <row r="186" spans="1:7" x14ac:dyDescent="0.2">
      <c r="A186" s="17" t="s">
        <v>35</v>
      </c>
      <c r="B186" s="18" t="s">
        <v>12</v>
      </c>
      <c r="C186" s="21">
        <v>6725794.5777908554</v>
      </c>
      <c r="D186" s="21">
        <v>4011516.1032135622</v>
      </c>
      <c r="E186" s="21">
        <v>2714278.4745771508</v>
      </c>
      <c r="F186" s="19">
        <f>((ProporciónGL[[#This Row],[Hombre]])/(ProporciónGL[[#This Row],[Total]]))</f>
        <v>0.5964374999587303</v>
      </c>
      <c r="G186" s="19">
        <f>((ProporciónGL[[#This Row],[Mujer]])/(ProporciónGL[[#This Row],[Total]]))</f>
        <v>0.40356250004124844</v>
      </c>
    </row>
    <row r="187" spans="1:7" x14ac:dyDescent="0.2">
      <c r="A187" s="17" t="s">
        <v>35</v>
      </c>
      <c r="B187" s="18" t="s">
        <v>13</v>
      </c>
      <c r="C187" s="21">
        <v>2998480.910352387</v>
      </c>
      <c r="D187" s="21">
        <v>2019535.9795403725</v>
      </c>
      <c r="E187" s="21">
        <v>978944.93081205024</v>
      </c>
      <c r="F187" s="19">
        <f>((ProporciónGL[[#This Row],[Hombre]])/(ProporciónGL[[#This Row],[Total]]))</f>
        <v>0.67351970545079543</v>
      </c>
      <c r="G187" s="19">
        <f>((ProporciónGL[[#This Row],[Mujer]])/(ProporciónGL[[#This Row],[Total]]))</f>
        <v>0.32648029454921651</v>
      </c>
    </row>
    <row r="188" spans="1:7" x14ac:dyDescent="0.2">
      <c r="A188" s="17" t="s">
        <v>35</v>
      </c>
      <c r="B188" s="18" t="s">
        <v>14</v>
      </c>
      <c r="C188" s="21">
        <v>818125.67188369017</v>
      </c>
      <c r="D188" s="21">
        <v>489131.56222559401</v>
      </c>
      <c r="E188" s="21">
        <v>328994.10965809756</v>
      </c>
      <c r="F188" s="19">
        <f>((ProporciónGL[[#This Row],[Hombre]])/(ProporciónGL[[#This Row],[Total]]))</f>
        <v>0.59786849262338271</v>
      </c>
      <c r="G188" s="19">
        <f>((ProporciónGL[[#This Row],[Mujer]])/(ProporciónGL[[#This Row],[Total]]))</f>
        <v>0.40213150737661901</v>
      </c>
    </row>
    <row r="189" spans="1:7" ht="42.75" x14ac:dyDescent="0.2">
      <c r="A189" s="17" t="s">
        <v>35</v>
      </c>
      <c r="B189" s="18" t="s">
        <v>15</v>
      </c>
      <c r="C189" s="21">
        <v>670945.73101500177</v>
      </c>
      <c r="D189" s="21">
        <v>377907.25625519926</v>
      </c>
      <c r="E189" s="21">
        <v>293038.4747598056</v>
      </c>
      <c r="F189" s="19">
        <f>((ProporciónGL[[#This Row],[Hombre]])/(ProporciónGL[[#This Row],[Total]]))</f>
        <v>0.56324563789012261</v>
      </c>
      <c r="G189" s="19">
        <f>((ProporciónGL[[#This Row],[Mujer]])/(ProporciónGL[[#This Row],[Total]]))</f>
        <v>0.43675436210988205</v>
      </c>
    </row>
    <row r="190" spans="1:7" ht="28.5" x14ac:dyDescent="0.2">
      <c r="A190" s="17" t="s">
        <v>35</v>
      </c>
      <c r="B190" s="18" t="s">
        <v>16</v>
      </c>
      <c r="C190" s="21">
        <v>147179.94086868662</v>
      </c>
      <c r="D190" s="21">
        <v>111224.30597039415</v>
      </c>
      <c r="E190" s="21">
        <v>35955.634898292054</v>
      </c>
      <c r="F190" s="19">
        <f>((ProporciónGL[[#This Row],[Hombre]])/(ProporciónGL[[#This Row],[Total]]))</f>
        <v>0.75570288528399432</v>
      </c>
      <c r="G190" s="19">
        <f>((ProporciónGL[[#This Row],[Mujer]])/(ProporciónGL[[#This Row],[Total]]))</f>
        <v>0.24429711471600285</v>
      </c>
    </row>
    <row r="191" spans="1:7" x14ac:dyDescent="0.2">
      <c r="A191" s="17" t="s">
        <v>35</v>
      </c>
      <c r="B191" s="18" t="s">
        <v>17</v>
      </c>
      <c r="C191" s="21">
        <v>669101.53298668703</v>
      </c>
      <c r="D191" s="21">
        <v>209484.49950946469</v>
      </c>
      <c r="E191" s="21">
        <v>459617.03347722749</v>
      </c>
      <c r="F191" s="19">
        <f>((ProporciónGL[[#This Row],[Hombre]])/(ProporciónGL[[#This Row],[Total]]))</f>
        <v>0.31308327538031921</v>
      </c>
      <c r="G191" s="19">
        <f>((ProporciónGL[[#This Row],[Mujer]])/(ProporciónGL[[#This Row],[Total]]))</f>
        <v>0.68691672461968845</v>
      </c>
    </row>
    <row r="192" spans="1:7" x14ac:dyDescent="0.2">
      <c r="A192" s="17" t="s">
        <v>35</v>
      </c>
      <c r="B192" s="18" t="s">
        <v>18</v>
      </c>
      <c r="C192" s="21">
        <v>2145528.1645909841</v>
      </c>
      <c r="D192" s="21">
        <v>1236885.9923893539</v>
      </c>
      <c r="E192" s="21">
        <v>908642.1722016274</v>
      </c>
      <c r="F192" s="19">
        <f>((ProporciónGL[[#This Row],[Hombre]])/(ProporciónGL[[#This Row],[Total]]))</f>
        <v>0.57649487562198909</v>
      </c>
      <c r="G192" s="19">
        <f>((ProporciónGL[[#This Row],[Mujer]])/(ProporciónGL[[#This Row],[Total]]))</f>
        <v>0.42350512437800963</v>
      </c>
    </row>
    <row r="193" spans="1:7" x14ac:dyDescent="0.2">
      <c r="A193" s="17" t="s">
        <v>35</v>
      </c>
      <c r="B193" s="18" t="s">
        <v>19</v>
      </c>
      <c r="C193" s="21">
        <v>94558.297976968694</v>
      </c>
      <c r="D193" s="21">
        <v>56478.069548832696</v>
      </c>
      <c r="E193" s="21">
        <v>38080.228428136033</v>
      </c>
      <c r="F193" s="19">
        <f>((ProporciónGL[[#This Row],[Hombre]])/(ProporciónGL[[#This Row],[Total]]))</f>
        <v>0.59728305983879815</v>
      </c>
      <c r="G193" s="19">
        <f>((ProporciónGL[[#This Row],[Mujer]])/(ProporciónGL[[#This Row],[Total]]))</f>
        <v>0.40271694016120224</v>
      </c>
    </row>
    <row r="194" spans="1:7" x14ac:dyDescent="0.2">
      <c r="A194" s="17" t="s">
        <v>35</v>
      </c>
      <c r="B194" s="18" t="s">
        <v>20</v>
      </c>
      <c r="C194" s="21">
        <v>273950.63887184282</v>
      </c>
      <c r="D194" s="21">
        <v>148446.49069254013</v>
      </c>
      <c r="E194" s="21">
        <v>125504.1481793024</v>
      </c>
      <c r="F194" s="19">
        <f>((ProporciónGL[[#This Row],[Hombre]])/(ProporciónGL[[#This Row],[Total]]))</f>
        <v>0.54187313197683418</v>
      </c>
      <c r="G194" s="19">
        <f>((ProporciónGL[[#This Row],[Mujer]])/(ProporciónGL[[#This Row],[Total]]))</f>
        <v>0.45812686802316471</v>
      </c>
    </row>
    <row r="195" spans="1:7" x14ac:dyDescent="0.2">
      <c r="A195" s="17" t="s">
        <v>35</v>
      </c>
      <c r="B195" s="18" t="s">
        <v>21</v>
      </c>
      <c r="C195" s="21">
        <v>218893.98430819568</v>
      </c>
      <c r="D195" s="21">
        <v>121343.69359008571</v>
      </c>
      <c r="E195" s="21">
        <v>97550.290718109565</v>
      </c>
      <c r="F195" s="19">
        <f>((ProporciónGL[[#This Row],[Hombre]])/(ProporciónGL[[#This Row],[Total]]))</f>
        <v>0.55434914748153929</v>
      </c>
      <c r="G195" s="19">
        <f>((ProporciónGL[[#This Row],[Mujer]])/(ProporciónGL[[#This Row],[Total]]))</f>
        <v>0.44565085251845887</v>
      </c>
    </row>
    <row r="196" spans="1:7" x14ac:dyDescent="0.2">
      <c r="A196" s="17" t="s">
        <v>35</v>
      </c>
      <c r="B196" s="18" t="s">
        <v>22</v>
      </c>
      <c r="C196" s="21">
        <v>55056.654563647047</v>
      </c>
      <c r="D196" s="21">
        <v>27102.797102454297</v>
      </c>
      <c r="E196" s="21">
        <v>27953.857461192776</v>
      </c>
      <c r="F196" s="19">
        <f>((ProporciónGL[[#This Row],[Hombre]])/(ProporciónGL[[#This Row],[Total]]))</f>
        <v>0.49227104910856323</v>
      </c>
      <c r="G196" s="19">
        <f>((ProporciónGL[[#This Row],[Mujer]])/(ProporciónGL[[#This Row],[Total]]))</f>
        <v>0.50772895089143721</v>
      </c>
    </row>
    <row r="197" spans="1:7" x14ac:dyDescent="0.2">
      <c r="A197" s="17" t="s">
        <v>35</v>
      </c>
      <c r="B197" s="18" t="s">
        <v>23</v>
      </c>
      <c r="C197" s="21">
        <v>185091.70044846955</v>
      </c>
      <c r="D197" s="21">
        <v>107885.25529786776</v>
      </c>
      <c r="E197" s="21">
        <v>77206.445150601547</v>
      </c>
      <c r="F197" s="19">
        <f>((ProporciónGL[[#This Row],[Hombre]])/(ProporciónGL[[#This Row],[Total]]))</f>
        <v>0.58287462396458745</v>
      </c>
      <c r="G197" s="19">
        <f>((ProporciónGL[[#This Row],[Mujer]])/(ProporciónGL[[#This Row],[Total]]))</f>
        <v>0.41712537603541117</v>
      </c>
    </row>
    <row r="198" spans="1:7" x14ac:dyDescent="0.2">
      <c r="A198" s="17" t="s">
        <v>35</v>
      </c>
      <c r="B198" s="18" t="s">
        <v>24</v>
      </c>
      <c r="C198" s="21">
        <v>88858.938423372951</v>
      </c>
      <c r="D198" s="21">
        <v>40561.23539467212</v>
      </c>
      <c r="E198" s="21">
        <v>48297.703028700853</v>
      </c>
      <c r="F198" s="19">
        <f>((ProporciónGL[[#This Row],[Hombre]])/(ProporciónGL[[#This Row],[Total]]))</f>
        <v>0.45646770166683787</v>
      </c>
      <c r="G198" s="19">
        <f>((ProporciónGL[[#This Row],[Mujer]])/(ProporciónGL[[#This Row],[Total]]))</f>
        <v>0.54353229833316241</v>
      </c>
    </row>
    <row r="199" spans="1:7" x14ac:dyDescent="0.2">
      <c r="A199" s="17" t="s">
        <v>35</v>
      </c>
      <c r="B199" s="18" t="s">
        <v>112</v>
      </c>
      <c r="C199" s="21">
        <v>3993793.8141403222</v>
      </c>
      <c r="D199" s="21">
        <v>1177592.5886400773</v>
      </c>
      <c r="E199" s="21">
        <v>2816201.2255002782</v>
      </c>
      <c r="F199" s="19">
        <f>((ProporciónGL[[#This Row],[Hombre]])/(ProporciónGL[[#This Row],[Total]]))</f>
        <v>0.29485562936942905</v>
      </c>
      <c r="G199" s="19">
        <f>((ProporciónGL[[#This Row],[Mujer]])/(ProporciónGL[[#This Row],[Total]]))</f>
        <v>0.70514437063057933</v>
      </c>
    </row>
    <row r="200" spans="1:7" x14ac:dyDescent="0.2">
      <c r="A200" s="17" t="s">
        <v>36</v>
      </c>
      <c r="B200" s="18" t="s">
        <v>8</v>
      </c>
      <c r="C200" s="21">
        <v>15872754.999900166</v>
      </c>
      <c r="D200" s="21">
        <v>7886037.7179067377</v>
      </c>
      <c r="E200" s="21">
        <v>7986717.2819933835</v>
      </c>
      <c r="F200" s="19">
        <f>((ProporciónGL[[#This Row],[Hombre]])/(ProporciónGL[[#This Row],[Total]]))</f>
        <v>0.49682854160833062</v>
      </c>
      <c r="G200" s="19">
        <f>((ProporciónGL[[#This Row],[Mujer]])/(ProporciónGL[[#This Row],[Total]]))</f>
        <v>0.50317145839166655</v>
      </c>
    </row>
    <row r="201" spans="1:7" ht="28.5" x14ac:dyDescent="0.2">
      <c r="A201" s="17" t="s">
        <v>36</v>
      </c>
      <c r="B201" s="18" t="s">
        <v>9</v>
      </c>
      <c r="C201" s="21">
        <v>4672384.4110320741</v>
      </c>
      <c r="D201" s="21">
        <v>2424052.7914923267</v>
      </c>
      <c r="E201" s="21">
        <v>2248331.6195395757</v>
      </c>
      <c r="F201" s="19">
        <f>((ProporciónGL[[#This Row],[Hombre]])/(ProporciónGL[[#This Row],[Total]]))</f>
        <v>0.51880422890052458</v>
      </c>
      <c r="G201" s="19">
        <f>((ProporciónGL[[#This Row],[Mujer]])/(ProporciónGL[[#This Row],[Total]]))</f>
        <v>0.48119577109943867</v>
      </c>
    </row>
    <row r="202" spans="1:7" ht="28.5" x14ac:dyDescent="0.2">
      <c r="A202" s="17" t="s">
        <v>36</v>
      </c>
      <c r="B202" s="18" t="s">
        <v>10</v>
      </c>
      <c r="C202" s="21">
        <v>11200370.588868437</v>
      </c>
      <c r="D202" s="21">
        <v>5461984.9264143128</v>
      </c>
      <c r="E202" s="21">
        <v>5738385.6624537027</v>
      </c>
      <c r="F202" s="19">
        <f>((ProporciónGL[[#This Row],[Hombre]])/(ProporciónGL[[#This Row],[Total]]))</f>
        <v>0.4876610897002589</v>
      </c>
      <c r="G202" s="19">
        <f>((ProporciónGL[[#This Row],[Mujer]])/(ProporciónGL[[#This Row],[Total]]))</f>
        <v>0.51233891029970346</v>
      </c>
    </row>
    <row r="203" spans="1:7" x14ac:dyDescent="0.2">
      <c r="A203" s="17" t="s">
        <v>36</v>
      </c>
      <c r="B203" s="18" t="s">
        <v>111</v>
      </c>
      <c r="C203" s="21">
        <v>6952985.676018876</v>
      </c>
      <c r="D203" s="21">
        <v>4217043.3365401281</v>
      </c>
      <c r="E203" s="21">
        <v>2735942.3394786054</v>
      </c>
      <c r="F203" s="19">
        <f>((ProporciónGL[[#This Row],[Hombre]])/(ProporciónGL[[#This Row],[Total]]))</f>
        <v>0.60650827328537127</v>
      </c>
      <c r="G203" s="19">
        <f>((ProporciónGL[[#This Row],[Mujer]])/(ProporciónGL[[#This Row],[Total]]))</f>
        <v>0.39349172671460825</v>
      </c>
    </row>
    <row r="204" spans="1:7" x14ac:dyDescent="0.2">
      <c r="A204" s="17" t="s">
        <v>36</v>
      </c>
      <c r="B204" s="18" t="s">
        <v>12</v>
      </c>
      <c r="C204" s="21">
        <v>6664240.6345073693</v>
      </c>
      <c r="D204" s="21">
        <v>4075322.6835623505</v>
      </c>
      <c r="E204" s="21">
        <v>2588917.950944941</v>
      </c>
      <c r="F204" s="19">
        <f>((ProporciónGL[[#This Row],[Hombre]])/(ProporciónGL[[#This Row],[Total]]))</f>
        <v>0.61152093795358642</v>
      </c>
      <c r="G204" s="19">
        <f>((ProporciónGL[[#This Row],[Mujer]])/(ProporciónGL[[#This Row],[Total]]))</f>
        <v>0.38847906204640187</v>
      </c>
    </row>
    <row r="205" spans="1:7" x14ac:dyDescent="0.2">
      <c r="A205" s="17" t="s">
        <v>36</v>
      </c>
      <c r="B205" s="18" t="s">
        <v>13</v>
      </c>
      <c r="C205" s="21">
        <v>3328047.8566279071</v>
      </c>
      <c r="D205" s="21">
        <v>2257011.8340757941</v>
      </c>
      <c r="E205" s="21">
        <v>1071036.0225521461</v>
      </c>
      <c r="F205" s="19">
        <f>((ProporciónGL[[#This Row],[Hombre]])/(ProporciónGL[[#This Row],[Total]]))</f>
        <v>0.67817889985592827</v>
      </c>
      <c r="G205" s="19">
        <f>((ProporciónGL[[#This Row],[Mujer]])/(ProporciónGL[[#This Row],[Total]]))</f>
        <v>0.32182110014408166</v>
      </c>
    </row>
    <row r="206" spans="1:7" x14ac:dyDescent="0.2">
      <c r="A206" s="17" t="s">
        <v>36</v>
      </c>
      <c r="B206" s="18" t="s">
        <v>14</v>
      </c>
      <c r="C206" s="21">
        <v>809269.04256232036</v>
      </c>
      <c r="D206" s="21">
        <v>490629.51775652886</v>
      </c>
      <c r="E206" s="21">
        <v>318639.52480578999</v>
      </c>
      <c r="F206" s="19">
        <f>((ProporciónGL[[#This Row],[Hombre]])/(ProporciónGL[[#This Row],[Total]]))</f>
        <v>0.60626255540813712</v>
      </c>
      <c r="G206" s="19">
        <f>((ProporciónGL[[#This Row],[Mujer]])/(ProporciónGL[[#This Row],[Total]]))</f>
        <v>0.39373744459186094</v>
      </c>
    </row>
    <row r="207" spans="1:7" ht="42.75" x14ac:dyDescent="0.2">
      <c r="A207" s="17" t="s">
        <v>36</v>
      </c>
      <c r="B207" s="18" t="s">
        <v>15</v>
      </c>
      <c r="C207" s="21">
        <v>654049.7377859574</v>
      </c>
      <c r="D207" s="21">
        <v>373869.14506189513</v>
      </c>
      <c r="E207" s="21">
        <v>280180.59272405994</v>
      </c>
      <c r="F207" s="19">
        <f>((ProporciónGL[[#This Row],[Hombre]])/(ProporciónGL[[#This Row],[Total]]))</f>
        <v>0.57162188662821012</v>
      </c>
      <c r="G207" s="19">
        <f>((ProporciónGL[[#This Row],[Mujer]])/(ProporciónGL[[#This Row],[Total]]))</f>
        <v>0.42837811337178627</v>
      </c>
    </row>
    <row r="208" spans="1:7" ht="28.5" x14ac:dyDescent="0.2">
      <c r="A208" s="17" t="s">
        <v>36</v>
      </c>
      <c r="B208" s="18" t="s">
        <v>16</v>
      </c>
      <c r="C208" s="21">
        <v>155219.30477636401</v>
      </c>
      <c r="D208" s="21">
        <v>116760.37269463406</v>
      </c>
      <c r="E208" s="21">
        <v>38458.932081729952</v>
      </c>
      <c r="F208" s="19">
        <f>((ProporciónGL[[#This Row],[Hombre]])/(ProporciónGL[[#This Row],[Total]]))</f>
        <v>0.75222842199209317</v>
      </c>
      <c r="G208" s="19">
        <f>((ProporciónGL[[#This Row],[Mujer]])/(ProporciónGL[[#This Row],[Total]]))</f>
        <v>0.24777157800790692</v>
      </c>
    </row>
    <row r="209" spans="1:7" x14ac:dyDescent="0.2">
      <c r="A209" s="17" t="s">
        <v>36</v>
      </c>
      <c r="B209" s="18" t="s">
        <v>17</v>
      </c>
      <c r="C209" s="21">
        <v>493181.50209248532</v>
      </c>
      <c r="D209" s="21">
        <v>146265.78447600809</v>
      </c>
      <c r="E209" s="21">
        <v>346915.71761647856</v>
      </c>
      <c r="F209" s="19">
        <f>((ProporciónGL[[#This Row],[Hombre]])/(ProporciónGL[[#This Row],[Total]]))</f>
        <v>0.29657597427200172</v>
      </c>
      <c r="G209" s="19">
        <f>((ProporciónGL[[#This Row],[Mujer]])/(ProporciónGL[[#This Row],[Total]]))</f>
        <v>0.703424025728001</v>
      </c>
    </row>
    <row r="210" spans="1:7" x14ac:dyDescent="0.2">
      <c r="A210" s="17" t="s">
        <v>36</v>
      </c>
      <c r="B210" s="18" t="s">
        <v>18</v>
      </c>
      <c r="C210" s="21">
        <v>2019279.2078552691</v>
      </c>
      <c r="D210" s="21">
        <v>1173022.8567118954</v>
      </c>
      <c r="E210" s="21">
        <v>846256.3511433705</v>
      </c>
      <c r="F210" s="19">
        <f>((ProporciónGL[[#This Row],[Hombre]])/(ProporciónGL[[#This Row],[Total]]))</f>
        <v>0.58091166994077781</v>
      </c>
      <c r="G210" s="19">
        <f>((ProporciónGL[[#This Row],[Mujer]])/(ProporciónGL[[#This Row],[Total]]))</f>
        <v>0.41908833005922058</v>
      </c>
    </row>
    <row r="211" spans="1:7" x14ac:dyDescent="0.2">
      <c r="A211" s="17" t="s">
        <v>36</v>
      </c>
      <c r="B211" s="18" t="s">
        <v>19</v>
      </c>
      <c r="C211" s="21">
        <v>14463.025369379999</v>
      </c>
      <c r="D211" s="21">
        <v>8392.6905421800002</v>
      </c>
      <c r="E211" s="21">
        <v>6070.3348272000003</v>
      </c>
      <c r="F211" s="19">
        <f>((ProporciónGL[[#This Row],[Hombre]])/(ProporciónGL[[#This Row],[Total]]))</f>
        <v>0.5802859587004775</v>
      </c>
      <c r="G211" s="19">
        <f>((ProporciónGL[[#This Row],[Mujer]])/(ProporciónGL[[#This Row],[Total]]))</f>
        <v>0.41971404129952261</v>
      </c>
    </row>
    <row r="212" spans="1:7" x14ac:dyDescent="0.2">
      <c r="A212" s="17" t="s">
        <v>36</v>
      </c>
      <c r="B212" s="18" t="s">
        <v>20</v>
      </c>
      <c r="C212" s="21">
        <v>288745.04151147755</v>
      </c>
      <c r="D212" s="21">
        <v>141720.65297781292</v>
      </c>
      <c r="E212" s="21">
        <v>147024.38853366487</v>
      </c>
      <c r="F212" s="19">
        <f>((ProporciónGL[[#This Row],[Hombre]])/(ProporciónGL[[#This Row],[Total]]))</f>
        <v>0.49081588461556164</v>
      </c>
      <c r="G212" s="19">
        <f>((ProporciónGL[[#This Row],[Mujer]])/(ProporciónGL[[#This Row],[Total]]))</f>
        <v>0.5091841153844392</v>
      </c>
    </row>
    <row r="213" spans="1:7" x14ac:dyDescent="0.2">
      <c r="A213" s="17" t="s">
        <v>36</v>
      </c>
      <c r="B213" s="18" t="s">
        <v>21</v>
      </c>
      <c r="C213" s="21">
        <v>205126.6589035168</v>
      </c>
      <c r="D213" s="21">
        <v>101731.65741486698</v>
      </c>
      <c r="E213" s="21">
        <v>103395.00148864991</v>
      </c>
      <c r="F213" s="19">
        <f>((ProporciónGL[[#This Row],[Hombre]])/(ProporciónGL[[#This Row],[Total]]))</f>
        <v>0.49594556825847486</v>
      </c>
      <c r="G213" s="19">
        <f>((ProporciónGL[[#This Row],[Mujer]])/(ProporciónGL[[#This Row],[Total]]))</f>
        <v>0.50405443174152564</v>
      </c>
    </row>
    <row r="214" spans="1:7" x14ac:dyDescent="0.2">
      <c r="A214" s="17" t="s">
        <v>36</v>
      </c>
      <c r="B214" s="18" t="s">
        <v>22</v>
      </c>
      <c r="C214" s="21">
        <v>83618.382607961132</v>
      </c>
      <c r="D214" s="21">
        <v>39988.995562946002</v>
      </c>
      <c r="E214" s="21">
        <v>43629.387045015028</v>
      </c>
      <c r="F214" s="19">
        <f>((ProporciónGL[[#This Row],[Hombre]])/(ProporciónGL[[#This Row],[Total]]))</f>
        <v>0.47823211016208694</v>
      </c>
      <c r="G214" s="19">
        <f>((ProporciónGL[[#This Row],[Mujer]])/(ProporciónGL[[#This Row],[Total]]))</f>
        <v>0.52176788983791189</v>
      </c>
    </row>
    <row r="215" spans="1:7" x14ac:dyDescent="0.2">
      <c r="A215" s="17" t="s">
        <v>36</v>
      </c>
      <c r="B215" s="18" t="s">
        <v>23</v>
      </c>
      <c r="C215" s="21">
        <v>168648.60271141792</v>
      </c>
      <c r="D215" s="21">
        <v>90531.376139683052</v>
      </c>
      <c r="E215" s="21">
        <v>78117.226571735082</v>
      </c>
      <c r="F215" s="19">
        <f>((ProporciónGL[[#This Row],[Hombre]])/(ProporciónGL[[#This Row],[Total]]))</f>
        <v>0.53680478037873391</v>
      </c>
      <c r="G215" s="19">
        <f>((ProporciónGL[[#This Row],[Mujer]])/(ProporciónGL[[#This Row],[Total]]))</f>
        <v>0.46319521962126731</v>
      </c>
    </row>
    <row r="216" spans="1:7" x14ac:dyDescent="0.2">
      <c r="A216" s="17" t="s">
        <v>36</v>
      </c>
      <c r="B216" s="18" t="s">
        <v>24</v>
      </c>
      <c r="C216" s="21">
        <v>120096.43880005991</v>
      </c>
      <c r="D216" s="21">
        <v>51189.276838130012</v>
      </c>
      <c r="E216" s="21">
        <v>68907.161961929974</v>
      </c>
      <c r="F216" s="19">
        <f>((ProporciónGL[[#This Row],[Hombre]])/(ProporciónGL[[#This Row],[Total]]))</f>
        <v>0.42623476057730092</v>
      </c>
      <c r="G216" s="19">
        <f>((ProporciónGL[[#This Row],[Mujer]])/(ProporciónGL[[#This Row],[Total]]))</f>
        <v>0.57376523942269964</v>
      </c>
    </row>
    <row r="217" spans="1:7" x14ac:dyDescent="0.2">
      <c r="A217" s="17" t="s">
        <v>36</v>
      </c>
      <c r="B217" s="18" t="s">
        <v>112</v>
      </c>
      <c r="C217" s="21">
        <v>4247384.9128489541</v>
      </c>
      <c r="D217" s="21">
        <v>1244941.589874049</v>
      </c>
      <c r="E217" s="21">
        <v>3002443.322974938</v>
      </c>
      <c r="F217" s="19">
        <f>((ProporciónGL[[#This Row],[Hombre]])/(ProporciónGL[[#This Row],[Total]]))</f>
        <v>0.29310778641886692</v>
      </c>
      <c r="G217" s="19">
        <f>((ProporciónGL[[#This Row],[Mujer]])/(ProporciónGL[[#This Row],[Total]]))</f>
        <v>0.70689221358114085</v>
      </c>
    </row>
    <row r="218" spans="1:7" x14ac:dyDescent="0.2">
      <c r="A218" s="17" t="s">
        <v>37</v>
      </c>
      <c r="B218" s="18" t="s">
        <v>8</v>
      </c>
      <c r="C218" s="21">
        <v>15935761.00001834</v>
      </c>
      <c r="D218" s="21">
        <v>7875232.8824939737</v>
      </c>
      <c r="E218" s="21">
        <v>8060528.117523863</v>
      </c>
      <c r="F218" s="19">
        <f>((ProporciónGL[[#This Row],[Hombre]])/(ProporciónGL[[#This Row],[Total]]))</f>
        <v>0.49418618178855156</v>
      </c>
      <c r="G218" s="19">
        <f>((ProporciónGL[[#This Row],[Mujer]])/(ProporciónGL[[#This Row],[Total]]))</f>
        <v>0.50581381821141691</v>
      </c>
    </row>
    <row r="219" spans="1:7" ht="28.5" x14ac:dyDescent="0.2">
      <c r="A219" s="17" t="s">
        <v>37</v>
      </c>
      <c r="B219" s="18" t="s">
        <v>9</v>
      </c>
      <c r="C219" s="21">
        <v>4697079.5734055648</v>
      </c>
      <c r="D219" s="21">
        <v>2445889.7546060565</v>
      </c>
      <c r="E219" s="21">
        <v>2251189.8187995246</v>
      </c>
      <c r="F219" s="19">
        <f>((ProporciónGL[[#This Row],[Hombre]])/(ProporciónGL[[#This Row],[Total]]))</f>
        <v>0.52072563736293942</v>
      </c>
      <c r="G219" s="19">
        <f>((ProporciónGL[[#This Row],[Mujer]])/(ProporciónGL[[#This Row],[Total]]))</f>
        <v>0.47927436263706402</v>
      </c>
    </row>
    <row r="220" spans="1:7" ht="28.5" x14ac:dyDescent="0.2">
      <c r="A220" s="17" t="s">
        <v>37</v>
      </c>
      <c r="B220" s="18" t="s">
        <v>10</v>
      </c>
      <c r="C220" s="21">
        <v>11238681.426612237</v>
      </c>
      <c r="D220" s="21">
        <v>5429343.1278880537</v>
      </c>
      <c r="E220" s="21">
        <v>5809338.2987244232</v>
      </c>
      <c r="F220" s="19">
        <f>((ProporciónGL[[#This Row],[Hombre]])/(ProporciónGL[[#This Row],[Total]]))</f>
        <v>0.48309431701051986</v>
      </c>
      <c r="G220" s="19">
        <f>((ProporciónGL[[#This Row],[Mujer]])/(ProporciónGL[[#This Row],[Total]]))</f>
        <v>0.51690568298950146</v>
      </c>
    </row>
    <row r="221" spans="1:7" x14ac:dyDescent="0.2">
      <c r="A221" s="17" t="s">
        <v>37</v>
      </c>
      <c r="B221" s="18" t="s">
        <v>111</v>
      </c>
      <c r="C221" s="21">
        <v>7048410.0060659843</v>
      </c>
      <c r="D221" s="21">
        <v>4258294.2651142245</v>
      </c>
      <c r="E221" s="21">
        <v>2790115.7409519018</v>
      </c>
      <c r="F221" s="19">
        <f>((ProporciónGL[[#This Row],[Hombre]])/(ProporciónGL[[#This Row],[Total]]))</f>
        <v>0.60414962544027129</v>
      </c>
      <c r="G221" s="19">
        <f>((ProporciónGL[[#This Row],[Mujer]])/(ProporciónGL[[#This Row],[Total]]))</f>
        <v>0.39585037455974886</v>
      </c>
    </row>
    <row r="222" spans="1:7" x14ac:dyDescent="0.2">
      <c r="A222" s="17" t="s">
        <v>37</v>
      </c>
      <c r="B222" s="18" t="s">
        <v>12</v>
      </c>
      <c r="C222" s="21">
        <v>6706314.0958218193</v>
      </c>
      <c r="D222" s="21">
        <v>4067946.4383748062</v>
      </c>
      <c r="E222" s="21">
        <v>2638367.6574471979</v>
      </c>
      <c r="F222" s="19">
        <f>((ProporciónGL[[#This Row],[Hombre]])/(ProporciónGL[[#This Row],[Total]]))</f>
        <v>0.60658453813089752</v>
      </c>
      <c r="G222" s="19">
        <f>((ProporciónGL[[#This Row],[Mujer]])/(ProporciónGL[[#This Row],[Total]]))</f>
        <v>0.39341546186913001</v>
      </c>
    </row>
    <row r="223" spans="1:7" x14ac:dyDescent="0.2">
      <c r="A223" s="17" t="s">
        <v>37</v>
      </c>
      <c r="B223" s="18" t="s">
        <v>13</v>
      </c>
      <c r="C223" s="21">
        <v>3206079.844914231</v>
      </c>
      <c r="D223" s="21">
        <v>2124704.7893397477</v>
      </c>
      <c r="E223" s="21">
        <v>1081375.0555744194</v>
      </c>
      <c r="F223" s="19">
        <f>((ProporciónGL[[#This Row],[Hombre]])/(ProporciónGL[[#This Row],[Total]]))</f>
        <v>0.66271112764398032</v>
      </c>
      <c r="G223" s="19">
        <f>((ProporciónGL[[#This Row],[Mujer]])/(ProporciónGL[[#This Row],[Total]]))</f>
        <v>0.33728887235599975</v>
      </c>
    </row>
    <row r="224" spans="1:7" x14ac:dyDescent="0.2">
      <c r="A224" s="17" t="s">
        <v>37</v>
      </c>
      <c r="B224" s="18" t="s">
        <v>14</v>
      </c>
      <c r="C224" s="21">
        <v>890360.46051208756</v>
      </c>
      <c r="D224" s="21">
        <v>567672.32454236818</v>
      </c>
      <c r="E224" s="21">
        <v>322688.13596971973</v>
      </c>
      <c r="F224" s="19">
        <f>((ProporciónGL[[#This Row],[Hombre]])/(ProporciónGL[[#This Row],[Total]]))</f>
        <v>0.63757584677095103</v>
      </c>
      <c r="G224" s="19">
        <f>((ProporciónGL[[#This Row],[Mujer]])/(ProporciónGL[[#This Row],[Total]]))</f>
        <v>0.36242415322904931</v>
      </c>
    </row>
    <row r="225" spans="1:7" ht="42.75" x14ac:dyDescent="0.2">
      <c r="A225" s="17" t="s">
        <v>37</v>
      </c>
      <c r="B225" s="18" t="s">
        <v>15</v>
      </c>
      <c r="C225" s="21">
        <v>706155.67665915901</v>
      </c>
      <c r="D225" s="21">
        <v>422297.52988188999</v>
      </c>
      <c r="E225" s="21">
        <v>283858.14677726972</v>
      </c>
      <c r="F225" s="19">
        <f>((ProporciónGL[[#This Row],[Hombre]])/(ProporciónGL[[#This Row],[Total]]))</f>
        <v>0.59802327424427237</v>
      </c>
      <c r="G225" s="19">
        <f>((ProporciónGL[[#This Row],[Mujer]])/(ProporciónGL[[#This Row],[Total]]))</f>
        <v>0.40197672575572863</v>
      </c>
    </row>
    <row r="226" spans="1:7" ht="28.5" x14ac:dyDescent="0.2">
      <c r="A226" s="17" t="s">
        <v>37</v>
      </c>
      <c r="B226" s="18" t="s">
        <v>16</v>
      </c>
      <c r="C226" s="21">
        <v>184204.78385292986</v>
      </c>
      <c r="D226" s="21">
        <v>145374.79466047982</v>
      </c>
      <c r="E226" s="21">
        <v>38829.989192450055</v>
      </c>
      <c r="F226" s="19">
        <f>((ProporciónGL[[#This Row],[Hombre]])/(ProporciónGL[[#This Row],[Total]]))</f>
        <v>0.78920205881595273</v>
      </c>
      <c r="G226" s="19">
        <f>((ProporciónGL[[#This Row],[Mujer]])/(ProporciónGL[[#This Row],[Total]]))</f>
        <v>0.21079794118404729</v>
      </c>
    </row>
    <row r="227" spans="1:7" x14ac:dyDescent="0.2">
      <c r="A227" s="17" t="s">
        <v>37</v>
      </c>
      <c r="B227" s="18" t="s">
        <v>17</v>
      </c>
      <c r="C227" s="21">
        <v>497262.13285328163</v>
      </c>
      <c r="D227" s="21">
        <v>147481.59561114965</v>
      </c>
      <c r="E227" s="21">
        <v>349780.53724213078</v>
      </c>
      <c r="F227" s="19">
        <f>((ProporciónGL[[#This Row],[Hombre]])/(ProporciónGL[[#This Row],[Total]]))</f>
        <v>0.29658722405605825</v>
      </c>
      <c r="G227" s="19">
        <f>((ProporciónGL[[#This Row],[Mujer]])/(ProporciónGL[[#This Row],[Total]]))</f>
        <v>0.70341277594393936</v>
      </c>
    </row>
    <row r="228" spans="1:7" x14ac:dyDescent="0.2">
      <c r="A228" s="17" t="s">
        <v>37</v>
      </c>
      <c r="B228" s="18" t="s">
        <v>18</v>
      </c>
      <c r="C228" s="21">
        <v>2094853.873068735</v>
      </c>
      <c r="D228" s="21">
        <v>1217216.4278962614</v>
      </c>
      <c r="E228" s="21">
        <v>877637.44517246762</v>
      </c>
      <c r="F228" s="19">
        <f>((ProporciónGL[[#This Row],[Hombre]])/(ProporciónGL[[#This Row],[Total]]))</f>
        <v>0.5810507565919959</v>
      </c>
      <c r="G228" s="19">
        <f>((ProporciónGL[[#This Row],[Mujer]])/(ProporciónGL[[#This Row],[Total]]))</f>
        <v>0.41894924340800127</v>
      </c>
    </row>
    <row r="229" spans="1:7" x14ac:dyDescent="0.2">
      <c r="A229" s="17" t="s">
        <v>37</v>
      </c>
      <c r="B229" s="18" t="s">
        <v>19</v>
      </c>
      <c r="C229" s="21">
        <v>17757.784473619999</v>
      </c>
      <c r="D229" s="21">
        <v>10871.300985210002</v>
      </c>
      <c r="E229" s="21">
        <v>6886.4834884100001</v>
      </c>
      <c r="F229" s="19">
        <f>((ProporciónGL[[#This Row],[Hombre]])/(ProporciónGL[[#This Row],[Total]]))</f>
        <v>0.6121991739093251</v>
      </c>
      <c r="G229" s="19">
        <f>((ProporciónGL[[#This Row],[Mujer]])/(ProporciónGL[[#This Row],[Total]]))</f>
        <v>0.38780082609067512</v>
      </c>
    </row>
    <row r="230" spans="1:7" x14ac:dyDescent="0.2">
      <c r="A230" s="17" t="s">
        <v>37</v>
      </c>
      <c r="B230" s="18" t="s">
        <v>20</v>
      </c>
      <c r="C230" s="21">
        <v>342095.9102441498</v>
      </c>
      <c r="D230" s="21">
        <v>190347.82673943992</v>
      </c>
      <c r="E230" s="21">
        <v>151748.08350470985</v>
      </c>
      <c r="F230" s="19">
        <f>((ProporciónGL[[#This Row],[Hombre]])/(ProporciónGL[[#This Row],[Total]]))</f>
        <v>0.55641655173132853</v>
      </c>
      <c r="G230" s="19">
        <f>((ProporciónGL[[#This Row],[Mujer]])/(ProporciónGL[[#This Row],[Total]]))</f>
        <v>0.44358344826867135</v>
      </c>
    </row>
    <row r="231" spans="1:7" x14ac:dyDescent="0.2">
      <c r="A231" s="17" t="s">
        <v>37</v>
      </c>
      <c r="B231" s="18" t="s">
        <v>21</v>
      </c>
      <c r="C231" s="21">
        <v>268519.73515134997</v>
      </c>
      <c r="D231" s="21">
        <v>150056.76315775004</v>
      </c>
      <c r="E231" s="21">
        <v>118462.9719936</v>
      </c>
      <c r="F231" s="19">
        <f>((ProporciónGL[[#This Row],[Hombre]])/(ProporciónGL[[#This Row],[Total]]))</f>
        <v>0.55882955147848334</v>
      </c>
      <c r="G231" s="19">
        <f>((ProporciónGL[[#This Row],[Mujer]])/(ProporciónGL[[#This Row],[Total]]))</f>
        <v>0.44117044852151693</v>
      </c>
    </row>
    <row r="232" spans="1:7" x14ac:dyDescent="0.2">
      <c r="A232" s="17" t="s">
        <v>37</v>
      </c>
      <c r="B232" s="18" t="s">
        <v>22</v>
      </c>
      <c r="C232" s="21">
        <v>73576.175092799996</v>
      </c>
      <c r="D232" s="21">
        <v>40291.063581690018</v>
      </c>
      <c r="E232" s="21">
        <v>33285.111511110015</v>
      </c>
      <c r="F232" s="19">
        <f>((ProporciónGL[[#This Row],[Hombre]])/(ProporciónGL[[#This Row],[Total]]))</f>
        <v>0.54761019488811147</v>
      </c>
      <c r="G232" s="19">
        <f>((ProporciónGL[[#This Row],[Mujer]])/(ProporciónGL[[#This Row],[Total]]))</f>
        <v>0.45238980511188903</v>
      </c>
    </row>
    <row r="233" spans="1:7" x14ac:dyDescent="0.2">
      <c r="A233" s="17" t="s">
        <v>37</v>
      </c>
      <c r="B233" s="18" t="s">
        <v>23</v>
      </c>
      <c r="C233" s="21">
        <v>247754.19738463993</v>
      </c>
      <c r="D233" s="21">
        <v>144894.92981617988</v>
      </c>
      <c r="E233" s="21">
        <v>102859.26756845995</v>
      </c>
      <c r="F233" s="19">
        <f>((ProporciónGL[[#This Row],[Hombre]])/(ProporciónGL[[#This Row],[Total]]))</f>
        <v>0.5848334007888859</v>
      </c>
      <c r="G233" s="19">
        <f>((ProporciónGL[[#This Row],[Mujer]])/(ProporciónGL[[#This Row],[Total]]))</f>
        <v>0.41516659921111365</v>
      </c>
    </row>
    <row r="234" spans="1:7" x14ac:dyDescent="0.2">
      <c r="A234" s="17" t="s">
        <v>37</v>
      </c>
      <c r="B234" s="18" t="s">
        <v>24</v>
      </c>
      <c r="C234" s="21">
        <v>94341.712859509978</v>
      </c>
      <c r="D234" s="21">
        <v>45452.896923259992</v>
      </c>
      <c r="E234" s="21">
        <v>48888.815936250016</v>
      </c>
      <c r="F234" s="19">
        <f>((ProporciónGL[[#This Row],[Hombre]])/(ProporciónGL[[#This Row],[Total]]))</f>
        <v>0.48179003269684834</v>
      </c>
      <c r="G234" s="19">
        <f>((ProporciónGL[[#This Row],[Mujer]])/(ProporciónGL[[#This Row],[Total]]))</f>
        <v>0.51820996730315194</v>
      </c>
    </row>
    <row r="235" spans="1:7" x14ac:dyDescent="0.2">
      <c r="A235" s="17" t="s">
        <v>37</v>
      </c>
      <c r="B235" s="18" t="s">
        <v>112</v>
      </c>
      <c r="C235" s="21">
        <v>4190271.4205464777</v>
      </c>
      <c r="D235" s="21">
        <v>1171048.8627738673</v>
      </c>
      <c r="E235" s="21">
        <v>3019222.557772601</v>
      </c>
      <c r="F235" s="19">
        <f>((ProporciónGL[[#This Row],[Hombre]])/(ProporciónGL[[#This Row],[Total]]))</f>
        <v>0.27946849863514189</v>
      </c>
      <c r="G235" s="19">
        <f>((ProporciónGL[[#This Row],[Mujer]])/(ProporciónGL[[#This Row],[Total]]))</f>
        <v>0.72053150136485589</v>
      </c>
    </row>
    <row r="236" spans="1:7" x14ac:dyDescent="0.2">
      <c r="A236" s="17" t="s">
        <v>38</v>
      </c>
      <c r="B236" s="18" t="s">
        <v>8</v>
      </c>
      <c r="C236" s="21">
        <v>16027466.000006232</v>
      </c>
      <c r="D236" s="21">
        <v>7925795.0079336576</v>
      </c>
      <c r="E236" s="21">
        <v>8101670.9920733329</v>
      </c>
      <c r="F236" s="19">
        <f>((ProporciónGL[[#This Row],[Hombre]])/(ProporciónGL[[#This Row],[Total]]))</f>
        <v>0.49451329411215572</v>
      </c>
      <c r="G236" s="19">
        <f>((ProporciónGL[[#This Row],[Mujer]])/(ProporciónGL[[#This Row],[Total]]))</f>
        <v>0.50548670588789157</v>
      </c>
    </row>
    <row r="237" spans="1:7" ht="28.5" x14ac:dyDescent="0.2">
      <c r="A237" s="17" t="s">
        <v>38</v>
      </c>
      <c r="B237" s="18" t="s">
        <v>9</v>
      </c>
      <c r="C237" s="21">
        <v>4790673.1094548721</v>
      </c>
      <c r="D237" s="21">
        <v>2476362.3884379505</v>
      </c>
      <c r="E237" s="21">
        <v>2314310.7210171954</v>
      </c>
      <c r="F237" s="19">
        <f>((ProporciónGL[[#This Row],[Hombre]])/(ProporciónGL[[#This Row],[Total]]))</f>
        <v>0.51691324618885015</v>
      </c>
      <c r="G237" s="19">
        <f>((ProporciónGL[[#This Row],[Mujer]])/(ProporciónGL[[#This Row],[Total]]))</f>
        <v>0.48308675381120703</v>
      </c>
    </row>
    <row r="238" spans="1:7" ht="28.5" x14ac:dyDescent="0.2">
      <c r="A238" s="17" t="s">
        <v>38</v>
      </c>
      <c r="B238" s="18" t="s">
        <v>10</v>
      </c>
      <c r="C238" s="21">
        <v>11236792.890551485</v>
      </c>
      <c r="D238" s="21">
        <v>5449432.6194953658</v>
      </c>
      <c r="E238" s="21">
        <v>5787360.2710558726</v>
      </c>
      <c r="F238" s="19">
        <f>((ProporciónGL[[#This Row],[Hombre]])/(ProporciónGL[[#This Row],[Total]]))</f>
        <v>0.48496334074801262</v>
      </c>
      <c r="G238" s="19">
        <f>((ProporciónGL[[#This Row],[Mujer]])/(ProporciónGL[[#This Row],[Total]]))</f>
        <v>0.5150366592519654</v>
      </c>
    </row>
    <row r="239" spans="1:7" x14ac:dyDescent="0.2">
      <c r="A239" s="17" t="s">
        <v>38</v>
      </c>
      <c r="B239" s="18" t="s">
        <v>111</v>
      </c>
      <c r="C239" s="21">
        <v>6967746.9314100984</v>
      </c>
      <c r="D239" s="21">
        <v>4244849.9414059399</v>
      </c>
      <c r="E239" s="21">
        <v>2722896.9900040147</v>
      </c>
      <c r="F239" s="19">
        <f>((ProporciónGL[[#This Row],[Hombre]])/(ProporciónGL[[#This Row],[Total]]))</f>
        <v>0.60921413811263203</v>
      </c>
      <c r="G239" s="19">
        <f>((ProporciónGL[[#This Row],[Mujer]])/(ProporciónGL[[#This Row],[Total]]))</f>
        <v>0.39078586188734732</v>
      </c>
    </row>
    <row r="240" spans="1:7" x14ac:dyDescent="0.2">
      <c r="A240" s="17" t="s">
        <v>38</v>
      </c>
      <c r="B240" s="18" t="s">
        <v>12</v>
      </c>
      <c r="C240" s="21">
        <v>6643458.0667867688</v>
      </c>
      <c r="D240" s="21">
        <v>4074638.9212540588</v>
      </c>
      <c r="E240" s="21">
        <v>2568819.1455325577</v>
      </c>
      <c r="F240" s="19">
        <f>((ProporciónGL[[#This Row],[Hombre]])/(ProporciónGL[[#This Row],[Total]]))</f>
        <v>0.61333102132829942</v>
      </c>
      <c r="G240" s="19">
        <f>((ProporciónGL[[#This Row],[Mujer]])/(ProporciónGL[[#This Row],[Total]]))</f>
        <v>0.3866689786716776</v>
      </c>
    </row>
    <row r="241" spans="1:7" x14ac:dyDescent="0.2">
      <c r="A241" s="17" t="s">
        <v>38</v>
      </c>
      <c r="B241" s="18" t="s">
        <v>13</v>
      </c>
      <c r="C241" s="21">
        <v>3401156.4960529213</v>
      </c>
      <c r="D241" s="21">
        <v>2266213.6295093549</v>
      </c>
      <c r="E241" s="21">
        <v>1134942.8665436178</v>
      </c>
      <c r="F241" s="19">
        <f>((ProporciónGL[[#This Row],[Hombre]])/(ProporciónGL[[#This Row],[Total]]))</f>
        <v>0.66630677892632117</v>
      </c>
      <c r="G241" s="19">
        <f>((ProporciónGL[[#This Row],[Mujer]])/(ProporciónGL[[#This Row],[Total]]))</f>
        <v>0.33369322107369398</v>
      </c>
    </row>
    <row r="242" spans="1:7" x14ac:dyDescent="0.2">
      <c r="A242" s="17" t="s">
        <v>38</v>
      </c>
      <c r="B242" s="18" t="s">
        <v>14</v>
      </c>
      <c r="C242" s="21">
        <v>851938.93853162404</v>
      </c>
      <c r="D242" s="21">
        <v>532653.33505174867</v>
      </c>
      <c r="E242" s="21">
        <v>319285.60347988055</v>
      </c>
      <c r="F242" s="19">
        <f>((ProporciónGL[[#This Row],[Hombre]])/(ProporciónGL[[#This Row],[Total]]))</f>
        <v>0.6252247795714253</v>
      </c>
      <c r="G242" s="19">
        <f>((ProporciónGL[[#This Row],[Mujer]])/(ProporciónGL[[#This Row],[Total]]))</f>
        <v>0.3747752204285808</v>
      </c>
    </row>
    <row r="243" spans="1:7" ht="42.75" x14ac:dyDescent="0.2">
      <c r="A243" s="17" t="s">
        <v>38</v>
      </c>
      <c r="B243" s="18" t="s">
        <v>15</v>
      </c>
      <c r="C243" s="21">
        <v>670963.95734645927</v>
      </c>
      <c r="D243" s="21">
        <v>394696.09753199993</v>
      </c>
      <c r="E243" s="21">
        <v>276267.85981446074</v>
      </c>
      <c r="F243" s="19">
        <f>((ProporciónGL[[#This Row],[Hombre]])/(ProporciónGL[[#This Row],[Total]]))</f>
        <v>0.58825230954722429</v>
      </c>
      <c r="G243" s="19">
        <f>((ProporciónGL[[#This Row],[Mujer]])/(ProporciónGL[[#This Row],[Total]]))</f>
        <v>0.41174769045277781</v>
      </c>
    </row>
    <row r="244" spans="1:7" ht="28.5" x14ac:dyDescent="0.2">
      <c r="A244" s="17" t="s">
        <v>38</v>
      </c>
      <c r="B244" s="18" t="s">
        <v>16</v>
      </c>
      <c r="C244" s="21">
        <v>180974.98118516992</v>
      </c>
      <c r="D244" s="21">
        <v>137957.23751974985</v>
      </c>
      <c r="E244" s="21">
        <v>43017.743665419948</v>
      </c>
      <c r="F244" s="19">
        <f>((ProporciónGL[[#This Row],[Hombre]])/(ProporciónGL[[#This Row],[Total]]))</f>
        <v>0.76230005173253645</v>
      </c>
      <c r="G244" s="19">
        <f>((ProporciónGL[[#This Row],[Mujer]])/(ProporciónGL[[#This Row],[Total]]))</f>
        <v>0.23769994826746282</v>
      </c>
    </row>
    <row r="245" spans="1:7" x14ac:dyDescent="0.2">
      <c r="A245" s="17" t="s">
        <v>38</v>
      </c>
      <c r="B245" s="18" t="s">
        <v>17</v>
      </c>
      <c r="C245" s="21">
        <v>437119.38328118436</v>
      </c>
      <c r="D245" s="21">
        <v>129216.86132621951</v>
      </c>
      <c r="E245" s="21">
        <v>307902.52195496456</v>
      </c>
      <c r="F245" s="19">
        <f>((ProporciónGL[[#This Row],[Hombre]])/(ProporciónGL[[#This Row],[Total]]))</f>
        <v>0.29561000099393581</v>
      </c>
      <c r="G245" s="19">
        <f>((ProporciónGL[[#This Row],[Mujer]])/(ProporciónGL[[#This Row],[Total]]))</f>
        <v>0.70438999900606358</v>
      </c>
    </row>
    <row r="246" spans="1:7" x14ac:dyDescent="0.2">
      <c r="A246" s="17" t="s">
        <v>38</v>
      </c>
      <c r="B246" s="18" t="s">
        <v>18</v>
      </c>
      <c r="C246" s="21">
        <v>1935919.6336379433</v>
      </c>
      <c r="D246" s="21">
        <v>1135329.5638674027</v>
      </c>
      <c r="E246" s="21">
        <v>800590.06977052602</v>
      </c>
      <c r="F246" s="19">
        <f>((ProporciónGL[[#This Row],[Hombre]])/(ProporciónGL[[#This Row],[Total]]))</f>
        <v>0.58645490450133664</v>
      </c>
      <c r="G246" s="19">
        <f>((ProporciónGL[[#This Row],[Mujer]])/(ProporciónGL[[#This Row],[Total]]))</f>
        <v>0.41354509549865581</v>
      </c>
    </row>
    <row r="247" spans="1:7" x14ac:dyDescent="0.2">
      <c r="A247" s="17" t="s">
        <v>38</v>
      </c>
      <c r="B247" s="18" t="s">
        <v>19</v>
      </c>
      <c r="C247" s="21">
        <v>17323.615283010004</v>
      </c>
      <c r="D247" s="21">
        <v>11225.531499430002</v>
      </c>
      <c r="E247" s="21">
        <v>6098.0837835800003</v>
      </c>
      <c r="F247" s="19">
        <f>((ProporciónGL[[#This Row],[Hombre]])/(ProporciónGL[[#This Row],[Total]]))</f>
        <v>0.64799011730763567</v>
      </c>
      <c r="G247" s="19">
        <f>((ProporciónGL[[#This Row],[Mujer]])/(ProporciónGL[[#This Row],[Total]]))</f>
        <v>0.35200988269236427</v>
      </c>
    </row>
    <row r="248" spans="1:7" x14ac:dyDescent="0.2">
      <c r="A248" s="17" t="s">
        <v>38</v>
      </c>
      <c r="B248" s="18" t="s">
        <v>20</v>
      </c>
      <c r="C248" s="21">
        <v>324288.86462331476</v>
      </c>
      <c r="D248" s="21">
        <v>170211.02015184966</v>
      </c>
      <c r="E248" s="21">
        <v>154077.84447146367</v>
      </c>
      <c r="F248" s="19">
        <f>((ProporciónGL[[#This Row],[Hombre]])/(ProporciónGL[[#This Row],[Total]]))</f>
        <v>0.52487469882619064</v>
      </c>
      <c r="G248" s="19">
        <f>((ProporciónGL[[#This Row],[Mujer]])/(ProporciónGL[[#This Row],[Total]]))</f>
        <v>0.47512530117380491</v>
      </c>
    </row>
    <row r="249" spans="1:7" x14ac:dyDescent="0.2">
      <c r="A249" s="17" t="s">
        <v>38</v>
      </c>
      <c r="B249" s="18" t="s">
        <v>21</v>
      </c>
      <c r="C249" s="21">
        <v>260099.60667315399</v>
      </c>
      <c r="D249" s="21">
        <v>138412.3600851197</v>
      </c>
      <c r="E249" s="21">
        <v>121687.24658803383</v>
      </c>
      <c r="F249" s="19">
        <f>((ProporciónGL[[#This Row],[Hombre]])/(ProporciónGL[[#This Row],[Total]]))</f>
        <v>0.5321513625318598</v>
      </c>
      <c r="G249" s="19">
        <f>((ProporciónGL[[#This Row],[Mujer]])/(ProporciónGL[[#This Row],[Total]]))</f>
        <v>0.46784863746813848</v>
      </c>
    </row>
    <row r="250" spans="1:7" x14ac:dyDescent="0.2">
      <c r="A250" s="17" t="s">
        <v>38</v>
      </c>
      <c r="B250" s="18" t="s">
        <v>22</v>
      </c>
      <c r="C250" s="21">
        <v>64189.257950160012</v>
      </c>
      <c r="D250" s="21">
        <v>31798.660066730001</v>
      </c>
      <c r="E250" s="21">
        <v>32390.597883429989</v>
      </c>
      <c r="F250" s="19">
        <f>((ProporciónGL[[#This Row],[Hombre]])/(ProporciónGL[[#This Row],[Total]]))</f>
        <v>0.49538912089340847</v>
      </c>
      <c r="G250" s="19">
        <f>((ProporciónGL[[#This Row],[Mujer]])/(ProporciónGL[[#This Row],[Total]]))</f>
        <v>0.50461087910659119</v>
      </c>
    </row>
    <row r="251" spans="1:7" x14ac:dyDescent="0.2">
      <c r="A251" s="17" t="s">
        <v>38</v>
      </c>
      <c r="B251" s="18" t="s">
        <v>23</v>
      </c>
      <c r="C251" s="21">
        <v>200507.87885916998</v>
      </c>
      <c r="D251" s="21">
        <v>114452.19516490979</v>
      </c>
      <c r="E251" s="21">
        <v>86055.68369425986</v>
      </c>
      <c r="F251" s="19">
        <f>((ProporciónGL[[#This Row],[Hombre]])/(ProporciónGL[[#This Row],[Total]]))</f>
        <v>0.57081146045785647</v>
      </c>
      <c r="G251" s="19">
        <f>((ProporciónGL[[#This Row],[Mujer]])/(ProporciónGL[[#This Row],[Total]]))</f>
        <v>0.42918853954214181</v>
      </c>
    </row>
    <row r="252" spans="1:7" x14ac:dyDescent="0.2">
      <c r="A252" s="17" t="s">
        <v>38</v>
      </c>
      <c r="B252" s="18" t="s">
        <v>24</v>
      </c>
      <c r="C252" s="21">
        <v>123780.98576414389</v>
      </c>
      <c r="D252" s="21">
        <v>55758.824986939959</v>
      </c>
      <c r="E252" s="21">
        <v>68022.160777203957</v>
      </c>
      <c r="F252" s="19">
        <f>((ProporciónGL[[#This Row],[Hombre]])/(ProporciónGL[[#This Row],[Total]]))</f>
        <v>0.45046357195106318</v>
      </c>
      <c r="G252" s="19">
        <f>((ProporciónGL[[#This Row],[Mujer]])/(ProporciónGL[[#This Row],[Total]]))</f>
        <v>0.54953642804893699</v>
      </c>
    </row>
    <row r="253" spans="1:7" x14ac:dyDescent="0.2">
      <c r="A253" s="17" t="s">
        <v>38</v>
      </c>
      <c r="B253" s="18" t="s">
        <v>112</v>
      </c>
      <c r="C253" s="21">
        <v>4269045.9591414435</v>
      </c>
      <c r="D253" s="21">
        <v>1204582.6780895344</v>
      </c>
      <c r="E253" s="21">
        <v>3064463.2810519277</v>
      </c>
      <c r="F253" s="19">
        <f>((ProporciónGL[[#This Row],[Hombre]])/(ProporciónGL[[#This Row],[Total]]))</f>
        <v>0.28216671584669245</v>
      </c>
      <c r="G253" s="19">
        <f>((ProporciónGL[[#This Row],[Mujer]])/(ProporciónGL[[#This Row],[Total]]))</f>
        <v>0.71783328415331193</v>
      </c>
    </row>
    <row r="254" spans="1:7" x14ac:dyDescent="0.2">
      <c r="A254" s="17" t="s">
        <v>39</v>
      </c>
      <c r="B254" s="18" t="s">
        <v>8</v>
      </c>
      <c r="C254" s="21">
        <v>16061962.964755705</v>
      </c>
      <c r="D254" s="21">
        <v>7973526.0610906696</v>
      </c>
      <c r="E254" s="21">
        <v>8088436.9036650462</v>
      </c>
      <c r="F254" s="19">
        <f>((ProporciónGL[[#This Row],[Hombre]])/(ProporciónGL[[#This Row],[Total]]))</f>
        <v>0.49642288919397615</v>
      </c>
      <c r="G254" s="19">
        <f>((ProporciónGL[[#This Row],[Mujer]])/(ProporciónGL[[#This Row],[Total]]))</f>
        <v>0.50357711080602452</v>
      </c>
    </row>
    <row r="255" spans="1:7" ht="28.5" x14ac:dyDescent="0.2">
      <c r="A255" s="17" t="s">
        <v>39</v>
      </c>
      <c r="B255" s="18" t="s">
        <v>9</v>
      </c>
      <c r="C255" s="21">
        <v>4791893.7310389252</v>
      </c>
      <c r="D255" s="21">
        <v>2500168.2307964806</v>
      </c>
      <c r="E255" s="21">
        <v>2291725.500242467</v>
      </c>
      <c r="F255" s="19">
        <f>((ProporciónGL[[#This Row],[Hombre]])/(ProporciónGL[[#This Row],[Total]]))</f>
        <v>0.52174951514511614</v>
      </c>
      <c r="G255" s="19">
        <f>((ProporciónGL[[#This Row],[Mujer]])/(ProporciónGL[[#This Row],[Total]]))</f>
        <v>0.47825048485488858</v>
      </c>
    </row>
    <row r="256" spans="1:7" ht="28.5" x14ac:dyDescent="0.2">
      <c r="A256" s="17" t="s">
        <v>39</v>
      </c>
      <c r="B256" s="18" t="s">
        <v>10</v>
      </c>
      <c r="C256" s="21">
        <v>11270069.23371687</v>
      </c>
      <c r="D256" s="21">
        <v>5473357.8302941956</v>
      </c>
      <c r="E256" s="21">
        <v>5796711.4034226509</v>
      </c>
      <c r="F256" s="19">
        <f>((ProporciónGL[[#This Row],[Hombre]])/(ProporciónGL[[#This Row],[Total]]))</f>
        <v>0.48565432179595242</v>
      </c>
      <c r="G256" s="19">
        <f>((ProporciónGL[[#This Row],[Mujer]])/(ProporciónGL[[#This Row],[Total]]))</f>
        <v>0.51434567820404553</v>
      </c>
    </row>
    <row r="257" spans="1:7" x14ac:dyDescent="0.2">
      <c r="A257" s="17" t="s">
        <v>39</v>
      </c>
      <c r="B257" s="18" t="s">
        <v>111</v>
      </c>
      <c r="C257" s="21">
        <v>7145197.0367194219</v>
      </c>
      <c r="D257" s="21">
        <v>4328767.4724255372</v>
      </c>
      <c r="E257" s="21">
        <v>2816429.5642939229</v>
      </c>
      <c r="F257" s="19">
        <f>((ProporciónGL[[#This Row],[Hombre]])/(ProporciónGL[[#This Row],[Total]]))</f>
        <v>0.60582898556608689</v>
      </c>
      <c r="G257" s="19">
        <f>((ProporciónGL[[#This Row],[Mujer]])/(ProporciónGL[[#This Row],[Total]]))</f>
        <v>0.3941710144339185</v>
      </c>
    </row>
    <row r="258" spans="1:7" x14ac:dyDescent="0.2">
      <c r="A258" s="17" t="s">
        <v>39</v>
      </c>
      <c r="B258" s="18" t="s">
        <v>12</v>
      </c>
      <c r="C258" s="21">
        <v>6866775.937243131</v>
      </c>
      <c r="D258" s="21">
        <v>4187404.6240070905</v>
      </c>
      <c r="E258" s="21">
        <v>2679371.3132360494</v>
      </c>
      <c r="F258" s="19">
        <f>((ProporciónGL[[#This Row],[Hombre]])/(ProporciónGL[[#This Row],[Total]]))</f>
        <v>0.60980650341246567</v>
      </c>
      <c r="G258" s="19">
        <f>((ProporciónGL[[#This Row],[Mujer]])/(ProporciónGL[[#This Row],[Total]]))</f>
        <v>0.3901934965875356</v>
      </c>
    </row>
    <row r="259" spans="1:7" x14ac:dyDescent="0.2">
      <c r="A259" s="17" t="s">
        <v>39</v>
      </c>
      <c r="B259" s="18" t="s">
        <v>13</v>
      </c>
      <c r="C259" s="21">
        <v>3414022.5033062566</v>
      </c>
      <c r="D259" s="21">
        <v>2292787.6406670418</v>
      </c>
      <c r="E259" s="21">
        <v>1121234.8626391839</v>
      </c>
      <c r="F259" s="19">
        <f>((ProporciónGL[[#This Row],[Hombre]])/(ProporciónGL[[#This Row],[Total]]))</f>
        <v>0.67157953365762157</v>
      </c>
      <c r="G259" s="19">
        <f>((ProporciónGL[[#This Row],[Mujer]])/(ProporciónGL[[#This Row],[Total]]))</f>
        <v>0.32842046634236932</v>
      </c>
    </row>
    <row r="260" spans="1:7" x14ac:dyDescent="0.2">
      <c r="A260" s="17" t="s">
        <v>39</v>
      </c>
      <c r="B260" s="18" t="s">
        <v>14</v>
      </c>
      <c r="C260" s="21">
        <v>893704.56571148685</v>
      </c>
      <c r="D260" s="21">
        <v>578626.40945993818</v>
      </c>
      <c r="E260" s="21">
        <v>315078.15625154896</v>
      </c>
      <c r="F260" s="19">
        <f>((ProporciónGL[[#This Row],[Hombre]])/(ProporciónGL[[#This Row],[Total]]))</f>
        <v>0.64744707777036825</v>
      </c>
      <c r="G260" s="19">
        <f>((ProporciónGL[[#This Row],[Mujer]])/(ProporciónGL[[#This Row],[Total]]))</f>
        <v>0.35255292222963214</v>
      </c>
    </row>
    <row r="261" spans="1:7" ht="42.75" x14ac:dyDescent="0.2">
      <c r="A261" s="17" t="s">
        <v>39</v>
      </c>
      <c r="B261" s="18" t="s">
        <v>15</v>
      </c>
      <c r="C261" s="21">
        <v>732101.05755192752</v>
      </c>
      <c r="D261" s="21">
        <v>449989.44860902859</v>
      </c>
      <c r="E261" s="21">
        <v>282111.60894289939</v>
      </c>
      <c r="F261" s="19">
        <f>((ProporciónGL[[#This Row],[Hombre]])/(ProporciónGL[[#This Row],[Total]]))</f>
        <v>0.61465482663520277</v>
      </c>
      <c r="G261" s="19">
        <f>((ProporciónGL[[#This Row],[Mujer]])/(ProporciónGL[[#This Row],[Total]]))</f>
        <v>0.3853451733647979</v>
      </c>
    </row>
    <row r="262" spans="1:7" ht="28.5" x14ac:dyDescent="0.2">
      <c r="A262" s="17" t="s">
        <v>39</v>
      </c>
      <c r="B262" s="18" t="s">
        <v>16</v>
      </c>
      <c r="C262" s="21">
        <v>161603.50815956001</v>
      </c>
      <c r="D262" s="21">
        <v>128636.96085091001</v>
      </c>
      <c r="E262" s="21">
        <v>32966.547308649991</v>
      </c>
      <c r="F262" s="19">
        <f>((ProporciónGL[[#This Row],[Hombre]])/(ProporciónGL[[#This Row],[Total]]))</f>
        <v>0.79600351697748839</v>
      </c>
      <c r="G262" s="19">
        <f>((ProporciónGL[[#This Row],[Mujer]])/(ProporciónGL[[#This Row],[Total]]))</f>
        <v>0.20399648302251155</v>
      </c>
    </row>
    <row r="263" spans="1:7" x14ac:dyDescent="0.2">
      <c r="A263" s="17" t="s">
        <v>39</v>
      </c>
      <c r="B263" s="18" t="s">
        <v>17</v>
      </c>
      <c r="C263" s="21">
        <v>555947.27413350984</v>
      </c>
      <c r="D263" s="21">
        <v>167140.21565630028</v>
      </c>
      <c r="E263" s="21">
        <v>388807.05847720965</v>
      </c>
      <c r="F263" s="19">
        <f>((ProporciónGL[[#This Row],[Hombre]])/(ProporciónGL[[#This Row],[Total]]))</f>
        <v>0.30064040860134128</v>
      </c>
      <c r="G263" s="19">
        <f>((ProporciónGL[[#This Row],[Mujer]])/(ProporciónGL[[#This Row],[Total]]))</f>
        <v>0.69935959139865889</v>
      </c>
    </row>
    <row r="264" spans="1:7" x14ac:dyDescent="0.2">
      <c r="A264" s="17" t="s">
        <v>39</v>
      </c>
      <c r="B264" s="18" t="s">
        <v>18</v>
      </c>
      <c r="C264" s="21">
        <v>1980199.2933834903</v>
      </c>
      <c r="D264" s="21">
        <v>1134009.705096843</v>
      </c>
      <c r="E264" s="21">
        <v>846189.58828663628</v>
      </c>
      <c r="F264" s="19">
        <f>((ProporciónGL[[#This Row],[Hombre]])/(ProporciónGL[[#This Row],[Total]]))</f>
        <v>0.57267453275331914</v>
      </c>
      <c r="G264" s="19">
        <f>((ProporciónGL[[#This Row],[Mujer]])/(ProporciónGL[[#This Row],[Total]]))</f>
        <v>0.42732546724667531</v>
      </c>
    </row>
    <row r="265" spans="1:7" x14ac:dyDescent="0.2">
      <c r="A265" s="17" t="s">
        <v>39</v>
      </c>
      <c r="B265" s="18" t="s">
        <v>19</v>
      </c>
      <c r="C265" s="21">
        <v>22902.300708380011</v>
      </c>
      <c r="D265" s="21">
        <v>14840.653126929998</v>
      </c>
      <c r="E265" s="21">
        <v>8061.6475814499991</v>
      </c>
      <c r="F265" s="19">
        <f>((ProporciónGL[[#This Row],[Hombre]])/(ProporciónGL[[#This Row],[Total]]))</f>
        <v>0.64799835247555559</v>
      </c>
      <c r="G265" s="19">
        <f>((ProporciónGL[[#This Row],[Mujer]])/(ProporciónGL[[#This Row],[Total]]))</f>
        <v>0.35200164752444374</v>
      </c>
    </row>
    <row r="266" spans="1:7" x14ac:dyDescent="0.2">
      <c r="A266" s="17" t="s">
        <v>39</v>
      </c>
      <c r="B266" s="18" t="s">
        <v>20</v>
      </c>
      <c r="C266" s="21">
        <v>278421.09947630984</v>
      </c>
      <c r="D266" s="21">
        <v>141362.84841845007</v>
      </c>
      <c r="E266" s="21">
        <v>137058.25105786006</v>
      </c>
      <c r="F266" s="19">
        <f>((ProporciónGL[[#This Row],[Hombre]])/(ProporciónGL[[#This Row],[Total]]))</f>
        <v>0.50773037203122706</v>
      </c>
      <c r="G266" s="19">
        <f>((ProporciónGL[[#This Row],[Mujer]])/(ProporciónGL[[#This Row],[Total]]))</f>
        <v>0.49226962796877399</v>
      </c>
    </row>
    <row r="267" spans="1:7" x14ac:dyDescent="0.2">
      <c r="A267" s="17" t="s">
        <v>39</v>
      </c>
      <c r="B267" s="18" t="s">
        <v>21</v>
      </c>
      <c r="C267" s="21">
        <v>224996.36941845997</v>
      </c>
      <c r="D267" s="21">
        <v>115164.37598527</v>
      </c>
      <c r="E267" s="21">
        <v>109831.99343319012</v>
      </c>
      <c r="F267" s="19">
        <f>((ProporciónGL[[#This Row],[Hombre]])/(ProporciónGL[[#This Row],[Total]]))</f>
        <v>0.51184993021412406</v>
      </c>
      <c r="G267" s="19">
        <f>((ProporciónGL[[#This Row],[Mujer]])/(ProporciónGL[[#This Row],[Total]]))</f>
        <v>0.48815006978587666</v>
      </c>
    </row>
    <row r="268" spans="1:7" x14ac:dyDescent="0.2">
      <c r="A268" s="17" t="s">
        <v>39</v>
      </c>
      <c r="B268" s="18" t="s">
        <v>22</v>
      </c>
      <c r="C268" s="21">
        <v>53424.730057850029</v>
      </c>
      <c r="D268" s="21">
        <v>26198.472433180006</v>
      </c>
      <c r="E268" s="21">
        <v>27226.257624670005</v>
      </c>
      <c r="F268" s="19">
        <f>((ProporciónGL[[#This Row],[Hombre]])/(ProporciónGL[[#This Row],[Total]]))</f>
        <v>0.49038099780404037</v>
      </c>
      <c r="G268" s="19">
        <f>((ProporciónGL[[#This Row],[Mujer]])/(ProporciónGL[[#This Row],[Total]]))</f>
        <v>0.50961900219595924</v>
      </c>
    </row>
    <row r="269" spans="1:7" x14ac:dyDescent="0.2">
      <c r="A269" s="17" t="s">
        <v>39</v>
      </c>
      <c r="B269" s="18" t="s">
        <v>23</v>
      </c>
      <c r="C269" s="21">
        <v>195085.50618924038</v>
      </c>
      <c r="D269" s="21">
        <v>108712.60557846002</v>
      </c>
      <c r="E269" s="21">
        <v>86372.900610780081</v>
      </c>
      <c r="F269" s="19">
        <f>((ProporciónGL[[#This Row],[Hombre]])/(ProporciónGL[[#This Row],[Total]]))</f>
        <v>0.55725618833520441</v>
      </c>
      <c r="G269" s="19">
        <f>((ProporciónGL[[#This Row],[Mujer]])/(ProporciónGL[[#This Row],[Total]]))</f>
        <v>0.44274381166479421</v>
      </c>
    </row>
    <row r="270" spans="1:7" x14ac:dyDescent="0.2">
      <c r="A270" s="17" t="s">
        <v>39</v>
      </c>
      <c r="B270" s="18" t="s">
        <v>24</v>
      </c>
      <c r="C270" s="21">
        <v>83335.593287070034</v>
      </c>
      <c r="D270" s="21">
        <v>32650.242839989987</v>
      </c>
      <c r="E270" s="21">
        <v>50685.350447080004</v>
      </c>
      <c r="F270" s="19">
        <f>((ProporciónGL[[#This Row],[Hombre]])/(ProporciónGL[[#This Row],[Total]]))</f>
        <v>0.39179228889051237</v>
      </c>
      <c r="G270" s="19">
        <f>((ProporciónGL[[#This Row],[Mujer]])/(ProporciónGL[[#This Row],[Total]]))</f>
        <v>0.60820771110948713</v>
      </c>
    </row>
    <row r="271" spans="1:7" x14ac:dyDescent="0.2">
      <c r="A271" s="17" t="s">
        <v>39</v>
      </c>
      <c r="B271" s="18" t="s">
        <v>112</v>
      </c>
      <c r="C271" s="21">
        <v>4124872.196997446</v>
      </c>
      <c r="D271" s="21">
        <v>1144590.3578687049</v>
      </c>
      <c r="E271" s="21">
        <v>2980281.8391287578</v>
      </c>
      <c r="F271" s="19">
        <f>((ProporciónGL[[#This Row],[Hombre]])/(ProporciónGL[[#This Row],[Total]]))</f>
        <v>0.27748504758568493</v>
      </c>
      <c r="G271" s="19">
        <f>((ProporciónGL[[#This Row],[Mujer]])/(ProporciónGL[[#This Row],[Total]]))</f>
        <v>0.72251495241431918</v>
      </c>
    </row>
    <row r="272" spans="1:7" x14ac:dyDescent="0.2">
      <c r="A272" s="17" t="s">
        <v>40</v>
      </c>
      <c r="B272" s="18" t="s">
        <v>8</v>
      </c>
      <c r="C272" s="21">
        <v>16148647.936325533</v>
      </c>
      <c r="D272" s="21">
        <v>7998923.0965281921</v>
      </c>
      <c r="E272" s="21">
        <v>8149724.8397983005</v>
      </c>
      <c r="F272" s="19">
        <f>((ProporciónGL[[#This Row],[Hombre]])/(ProporciónGL[[#This Row],[Total]]))</f>
        <v>0.49533082447943122</v>
      </c>
      <c r="G272" s="19">
        <f>((ProporciónGL[[#This Row],[Mujer]])/(ProporciónGL[[#This Row],[Total]]))</f>
        <v>0.50466917552062818</v>
      </c>
    </row>
    <row r="273" spans="1:7" ht="28.5" x14ac:dyDescent="0.2">
      <c r="A273" s="17" t="s">
        <v>40</v>
      </c>
      <c r="B273" s="18" t="s">
        <v>9</v>
      </c>
      <c r="C273" s="21">
        <v>4989393.1911980622</v>
      </c>
      <c r="D273" s="21">
        <v>2602776.368598172</v>
      </c>
      <c r="E273" s="21">
        <v>2386616.8225997942</v>
      </c>
      <c r="F273" s="19">
        <f>((ProporciónGL[[#This Row],[Hombre]])/(ProporciónGL[[#This Row],[Total]]))</f>
        <v>0.52166190734171991</v>
      </c>
      <c r="G273" s="19">
        <f>((ProporciónGL[[#This Row],[Mujer]])/(ProporciónGL[[#This Row],[Total]]))</f>
        <v>0.47833809265826083</v>
      </c>
    </row>
    <row r="274" spans="1:7" ht="28.5" x14ac:dyDescent="0.2">
      <c r="A274" s="17" t="s">
        <v>40</v>
      </c>
      <c r="B274" s="18" t="s">
        <v>10</v>
      </c>
      <c r="C274" s="21">
        <v>11159254.745128112</v>
      </c>
      <c r="D274" s="21">
        <v>5396146.7279301202</v>
      </c>
      <c r="E274" s="21">
        <v>5763108.0171985785</v>
      </c>
      <c r="F274" s="19">
        <f>((ProporciónGL[[#This Row],[Hombre]])/(ProporciónGL[[#This Row],[Total]]))</f>
        <v>0.48355798403884998</v>
      </c>
      <c r="G274" s="19">
        <f>((ProporciónGL[[#This Row],[Mujer]])/(ProporciónGL[[#This Row],[Total]]))</f>
        <v>0.51644201596120265</v>
      </c>
    </row>
    <row r="275" spans="1:7" x14ac:dyDescent="0.2">
      <c r="A275" s="17" t="s">
        <v>40</v>
      </c>
      <c r="B275" s="18" t="s">
        <v>111</v>
      </c>
      <c r="C275" s="21">
        <v>7194520.9616009202</v>
      </c>
      <c r="D275" s="21">
        <v>4300115.6224981714</v>
      </c>
      <c r="E275" s="21">
        <v>2894405.3391027288</v>
      </c>
      <c r="F275" s="19">
        <f>((ProporciónGL[[#This Row],[Hombre]])/(ProporciónGL[[#This Row],[Total]]))</f>
        <v>0.59769311194574826</v>
      </c>
      <c r="G275" s="19">
        <f>((ProporciónGL[[#This Row],[Mujer]])/(ProporciónGL[[#This Row],[Total]]))</f>
        <v>0.40230688805424891</v>
      </c>
    </row>
    <row r="276" spans="1:7" x14ac:dyDescent="0.2">
      <c r="A276" s="17" t="s">
        <v>40</v>
      </c>
      <c r="B276" s="18" t="s">
        <v>12</v>
      </c>
      <c r="C276" s="21">
        <v>6921107.1714621335</v>
      </c>
      <c r="D276" s="21">
        <v>4167573.7185235922</v>
      </c>
      <c r="E276" s="21">
        <v>2753533.4529384952</v>
      </c>
      <c r="F276" s="19">
        <f>((ProporciónGL[[#This Row],[Hombre]])/(ProporciónGL[[#This Row],[Total]]))</f>
        <v>0.6021541951709386</v>
      </c>
      <c r="G276" s="19">
        <f>((ProporciónGL[[#This Row],[Mujer]])/(ProporciónGL[[#This Row],[Total]]))</f>
        <v>0.39784580482905474</v>
      </c>
    </row>
    <row r="277" spans="1:7" x14ac:dyDescent="0.2">
      <c r="A277" s="17" t="s">
        <v>40</v>
      </c>
      <c r="B277" s="18" t="s">
        <v>13</v>
      </c>
      <c r="C277" s="21">
        <v>3545801.8598815659</v>
      </c>
      <c r="D277" s="21">
        <v>2416359.105103794</v>
      </c>
      <c r="E277" s="21">
        <v>1129442.7547777358</v>
      </c>
      <c r="F277" s="19">
        <f>((ProporciónGL[[#This Row],[Hombre]])/(ProporciónGL[[#This Row],[Total]]))</f>
        <v>0.68147042632114341</v>
      </c>
      <c r="G277" s="19">
        <f>((ProporciónGL[[#This Row],[Mujer]])/(ProporciónGL[[#This Row],[Total]]))</f>
        <v>0.31852957367884638</v>
      </c>
    </row>
    <row r="278" spans="1:7" x14ac:dyDescent="0.2">
      <c r="A278" s="17" t="s">
        <v>40</v>
      </c>
      <c r="B278" s="18" t="s">
        <v>14</v>
      </c>
      <c r="C278" s="21">
        <v>925773.76209554891</v>
      </c>
      <c r="D278" s="21">
        <v>550059.90524348943</v>
      </c>
      <c r="E278" s="21">
        <v>375713.85685205652</v>
      </c>
      <c r="F278" s="19">
        <f>((ProporciónGL[[#This Row],[Hombre]])/(ProporciónGL[[#This Row],[Total]]))</f>
        <v>0.59416234048196959</v>
      </c>
      <c r="G278" s="19">
        <f>((ProporciónGL[[#This Row],[Mujer]])/(ProporciónGL[[#This Row],[Total]]))</f>
        <v>0.40583765951802725</v>
      </c>
    </row>
    <row r="279" spans="1:7" ht="42.75" x14ac:dyDescent="0.2">
      <c r="A279" s="17" t="s">
        <v>40</v>
      </c>
      <c r="B279" s="18" t="s">
        <v>15</v>
      </c>
      <c r="C279" s="21">
        <v>759650.64656400017</v>
      </c>
      <c r="D279" s="21">
        <v>426531.13571790687</v>
      </c>
      <c r="E279" s="21">
        <v>333119.5108460926</v>
      </c>
      <c r="F279" s="19">
        <f>((ProporciónGL[[#This Row],[Hombre]])/(ProporciónGL[[#This Row],[Total]]))</f>
        <v>0.56148327872445492</v>
      </c>
      <c r="G279" s="19">
        <f>((ProporciónGL[[#This Row],[Mujer]])/(ProporciónGL[[#This Row],[Total]]))</f>
        <v>0.4385167212755442</v>
      </c>
    </row>
    <row r="280" spans="1:7" ht="28.5" x14ac:dyDescent="0.2">
      <c r="A280" s="17" t="s">
        <v>40</v>
      </c>
      <c r="B280" s="18" t="s">
        <v>16</v>
      </c>
      <c r="C280" s="21">
        <v>166123.11553154833</v>
      </c>
      <c r="D280" s="21">
        <v>123528.76952558398</v>
      </c>
      <c r="E280" s="21">
        <v>42594.346005964748</v>
      </c>
      <c r="F280" s="19">
        <f>((ProporciónGL[[#This Row],[Hombre]])/(ProporciónGL[[#This Row],[Total]]))</f>
        <v>0.7435977174538646</v>
      </c>
      <c r="G280" s="19">
        <f>((ProporciónGL[[#This Row],[Mujer]])/(ProporciónGL[[#This Row],[Total]]))</f>
        <v>0.25640228254613778</v>
      </c>
    </row>
    <row r="281" spans="1:7" x14ac:dyDescent="0.2">
      <c r="A281" s="17" t="s">
        <v>40</v>
      </c>
      <c r="B281" s="18" t="s">
        <v>17</v>
      </c>
      <c r="C281" s="21">
        <v>508476.36317124567</v>
      </c>
      <c r="D281" s="21">
        <v>148213.45785934717</v>
      </c>
      <c r="E281" s="21">
        <v>360262.90531189763</v>
      </c>
      <c r="F281" s="19">
        <f>((ProporciónGL[[#This Row],[Hombre]])/(ProporciónGL[[#This Row],[Total]]))</f>
        <v>0.29148544277451799</v>
      </c>
      <c r="G281" s="19">
        <f>((ProporciónGL[[#This Row],[Mujer]])/(ProporciónGL[[#This Row],[Total]]))</f>
        <v>0.70851455722548029</v>
      </c>
    </row>
    <row r="282" spans="1:7" x14ac:dyDescent="0.2">
      <c r="A282" s="17" t="s">
        <v>40</v>
      </c>
      <c r="B282" s="18" t="s">
        <v>18</v>
      </c>
      <c r="C282" s="21">
        <v>1924634.3425945104</v>
      </c>
      <c r="D282" s="21">
        <v>1042800.0075480011</v>
      </c>
      <c r="E282" s="21">
        <v>881834.33504652209</v>
      </c>
      <c r="F282" s="19">
        <f>((ProporciónGL[[#This Row],[Hombre]])/(ProporciónGL[[#This Row],[Total]]))</f>
        <v>0.54181720884303186</v>
      </c>
      <c r="G282" s="19">
        <f>((ProporciónGL[[#This Row],[Mujer]])/(ProporciónGL[[#This Row],[Total]]))</f>
        <v>0.4581827911569748</v>
      </c>
    </row>
    <row r="283" spans="1:7" x14ac:dyDescent="0.2">
      <c r="A283" s="17" t="s">
        <v>40</v>
      </c>
      <c r="B283" s="18" t="s">
        <v>19</v>
      </c>
      <c r="C283" s="21">
        <v>16420.843719241369</v>
      </c>
      <c r="D283" s="21">
        <v>10141.242768935832</v>
      </c>
      <c r="E283" s="21">
        <v>6279.6009503055311</v>
      </c>
      <c r="F283" s="19">
        <f>((ProporciónGL[[#This Row],[Hombre]])/(ProporciónGL[[#This Row],[Total]]))</f>
        <v>0.61758353847876157</v>
      </c>
      <c r="G283" s="19">
        <f>((ProporciónGL[[#This Row],[Mujer]])/(ProporciónGL[[#This Row],[Total]]))</f>
        <v>0.38241646152123809</v>
      </c>
    </row>
    <row r="284" spans="1:7" x14ac:dyDescent="0.2">
      <c r="A284" s="17" t="s">
        <v>40</v>
      </c>
      <c r="B284" s="18" t="s">
        <v>20</v>
      </c>
      <c r="C284" s="21">
        <v>273413.79013881058</v>
      </c>
      <c r="D284" s="21">
        <v>132541.90397456763</v>
      </c>
      <c r="E284" s="21">
        <v>140871.88616424281</v>
      </c>
      <c r="F284" s="19">
        <f>((ProporciónGL[[#This Row],[Hombre]])/(ProporciónGL[[#This Row],[Total]]))</f>
        <v>0.484766711683697</v>
      </c>
      <c r="G284" s="19">
        <f>((ProporciónGL[[#This Row],[Mujer]])/(ProporciónGL[[#This Row],[Total]]))</f>
        <v>0.51523328831630244</v>
      </c>
    </row>
    <row r="285" spans="1:7" x14ac:dyDescent="0.2">
      <c r="A285" s="17" t="s">
        <v>40</v>
      </c>
      <c r="B285" s="18" t="s">
        <v>21</v>
      </c>
      <c r="C285" s="21">
        <v>216941.29578946921</v>
      </c>
      <c r="D285" s="21">
        <v>112862.98569025099</v>
      </c>
      <c r="E285" s="21">
        <v>104078.31009921806</v>
      </c>
      <c r="F285" s="19">
        <f>((ProporciónGL[[#This Row],[Hombre]])/(ProporciónGL[[#This Row],[Total]]))</f>
        <v>0.52024666525352981</v>
      </c>
      <c r="G285" s="19">
        <f>((ProporciónGL[[#This Row],[Mujer]])/(ProporciónGL[[#This Row],[Total]]))</f>
        <v>0.47975333474646942</v>
      </c>
    </row>
    <row r="286" spans="1:7" x14ac:dyDescent="0.2">
      <c r="A286" s="17" t="s">
        <v>40</v>
      </c>
      <c r="B286" s="18" t="s">
        <v>22</v>
      </c>
      <c r="C286" s="21">
        <v>56472.494349341265</v>
      </c>
      <c r="D286" s="21">
        <v>19678.918284316682</v>
      </c>
      <c r="E286" s="21">
        <v>36793.576065024594</v>
      </c>
      <c r="F286" s="19">
        <f>((ProporciónGL[[#This Row],[Hombre]])/(ProporciónGL[[#This Row],[Total]]))</f>
        <v>0.34846908235683821</v>
      </c>
      <c r="G286" s="19">
        <f>((ProporciónGL[[#This Row],[Mujer]])/(ProporciónGL[[#This Row],[Total]]))</f>
        <v>0.65153091764316196</v>
      </c>
    </row>
    <row r="287" spans="1:7" x14ac:dyDescent="0.2">
      <c r="A287" s="17" t="s">
        <v>40</v>
      </c>
      <c r="B287" s="18" t="s">
        <v>23</v>
      </c>
      <c r="C287" s="21">
        <v>191622.03953998291</v>
      </c>
      <c r="D287" s="21">
        <v>103065.22445174539</v>
      </c>
      <c r="E287" s="21">
        <v>88556.815088237272</v>
      </c>
      <c r="F287" s="19">
        <f>((ProporciónGL[[#This Row],[Hombre]])/(ProporciónGL[[#This Row],[Total]]))</f>
        <v>0.53785683890625902</v>
      </c>
      <c r="G287" s="19">
        <f>((ProporciónGL[[#This Row],[Mujer]])/(ProporciónGL[[#This Row],[Total]]))</f>
        <v>0.46214316109373965</v>
      </c>
    </row>
    <row r="288" spans="1:7" x14ac:dyDescent="0.2">
      <c r="A288" s="17" t="s">
        <v>40</v>
      </c>
      <c r="B288" s="18" t="s">
        <v>24</v>
      </c>
      <c r="C288" s="21">
        <v>81791.750598827522</v>
      </c>
      <c r="D288" s="21">
        <v>29476.679522822222</v>
      </c>
      <c r="E288" s="21">
        <v>52315.071076005319</v>
      </c>
      <c r="F288" s="19">
        <f>((ProporciónGL[[#This Row],[Hombre]])/(ProporciónGL[[#This Row],[Total]]))</f>
        <v>0.36038694986979247</v>
      </c>
      <c r="G288" s="19">
        <f>((ProporciónGL[[#This Row],[Mujer]])/(ProporciónGL[[#This Row],[Total]]))</f>
        <v>0.63961305013020775</v>
      </c>
    </row>
    <row r="289" spans="1:7" x14ac:dyDescent="0.2">
      <c r="A289" s="17" t="s">
        <v>40</v>
      </c>
      <c r="B289" s="18" t="s">
        <v>112</v>
      </c>
      <c r="C289" s="21">
        <v>3964733.783527582</v>
      </c>
      <c r="D289" s="21">
        <v>1096031.105431858</v>
      </c>
      <c r="E289" s="21">
        <v>2868702.6780957161</v>
      </c>
      <c r="F289" s="19">
        <f>((ProporciónGL[[#This Row],[Hombre]])/(ProporciónGL[[#This Row],[Total]]))</f>
        <v>0.27644506927188323</v>
      </c>
      <c r="G289" s="19">
        <f>((ProporciónGL[[#This Row],[Mujer]])/(ProporciónGL[[#This Row],[Total]]))</f>
        <v>0.72355493072811483</v>
      </c>
    </row>
    <row r="290" spans="1:7" x14ac:dyDescent="0.2">
      <c r="A290" s="17" t="s">
        <v>41</v>
      </c>
      <c r="B290" s="18" t="s">
        <v>8</v>
      </c>
      <c r="C290" s="21">
        <v>16187232.001215998</v>
      </c>
      <c r="D290" s="21">
        <v>8019421.7248700466</v>
      </c>
      <c r="E290" s="21">
        <v>8167810.2763453815</v>
      </c>
      <c r="F290" s="19">
        <f>((ProporciónGL[[#This Row],[Hombre]])/(ProporciónGL[[#This Row],[Total]]))</f>
        <v>0.49541649395447107</v>
      </c>
      <c r="G290" s="19">
        <f>((ProporciónGL[[#This Row],[Mujer]])/(ProporciónGL[[#This Row],[Total]]))</f>
        <v>0.50458350604549373</v>
      </c>
    </row>
    <row r="291" spans="1:7" ht="28.5" x14ac:dyDescent="0.2">
      <c r="A291" s="17" t="s">
        <v>41</v>
      </c>
      <c r="B291" s="18" t="s">
        <v>9</v>
      </c>
      <c r="C291" s="21">
        <v>4985596.3223571954</v>
      </c>
      <c r="D291" s="21">
        <v>2603993.3398376447</v>
      </c>
      <c r="E291" s="21">
        <v>2381602.9825195777</v>
      </c>
      <c r="F291" s="19">
        <f>((ProporciónGL[[#This Row],[Hombre]])/(ProporciónGL[[#This Row],[Total]]))</f>
        <v>0.52230328559903816</v>
      </c>
      <c r="G291" s="19">
        <f>((ProporciónGL[[#This Row],[Mujer]])/(ProporciónGL[[#This Row],[Total]]))</f>
        <v>0.47769671440096723</v>
      </c>
    </row>
    <row r="292" spans="1:7" ht="28.5" x14ac:dyDescent="0.2">
      <c r="A292" s="17" t="s">
        <v>41</v>
      </c>
      <c r="B292" s="18" t="s">
        <v>10</v>
      </c>
      <c r="C292" s="21">
        <v>11201635.678858584</v>
      </c>
      <c r="D292" s="21">
        <v>5415428.3850326389</v>
      </c>
      <c r="E292" s="21">
        <v>5786207.2938260129</v>
      </c>
      <c r="F292" s="19">
        <f>((ProporciónGL[[#This Row],[Hombre]])/(ProporciónGL[[#This Row],[Total]]))</f>
        <v>0.48344978718183562</v>
      </c>
      <c r="G292" s="19">
        <f>((ProporciónGL[[#This Row],[Mujer]])/(ProporciónGL[[#This Row],[Total]]))</f>
        <v>0.51655021281817048</v>
      </c>
    </row>
    <row r="293" spans="1:7" x14ac:dyDescent="0.2">
      <c r="A293" s="17" t="s">
        <v>41</v>
      </c>
      <c r="B293" s="18" t="s">
        <v>111</v>
      </c>
      <c r="C293" s="21">
        <v>7374083.4768732255</v>
      </c>
      <c r="D293" s="21">
        <v>4355083.4260813557</v>
      </c>
      <c r="E293" s="21">
        <v>3019000.0507923006</v>
      </c>
      <c r="F293" s="19">
        <f>((ProporciónGL[[#This Row],[Hombre]])/(ProporciónGL[[#This Row],[Total]]))</f>
        <v>0.59059318215475465</v>
      </c>
      <c r="G293" s="19">
        <f>((ProporciónGL[[#This Row],[Mujer]])/(ProporciónGL[[#This Row],[Total]]))</f>
        <v>0.40940681784530375</v>
      </c>
    </row>
    <row r="294" spans="1:7" x14ac:dyDescent="0.2">
      <c r="A294" s="17" t="s">
        <v>41</v>
      </c>
      <c r="B294" s="18" t="s">
        <v>12</v>
      </c>
      <c r="C294" s="21">
        <v>7091116.0875302125</v>
      </c>
      <c r="D294" s="21">
        <v>4219854.6821135329</v>
      </c>
      <c r="E294" s="21">
        <v>2871261.4054170484</v>
      </c>
      <c r="F294" s="19">
        <f>((ProporciónGL[[#This Row],[Hombre]])/(ProporciónGL[[#This Row],[Total]]))</f>
        <v>0.595090339803375</v>
      </c>
      <c r="G294" s="19">
        <f>((ProporciónGL[[#This Row],[Mujer]])/(ProporciónGL[[#This Row],[Total]]))</f>
        <v>0.40490966019667707</v>
      </c>
    </row>
    <row r="295" spans="1:7" x14ac:dyDescent="0.2">
      <c r="A295" s="17" t="s">
        <v>41</v>
      </c>
      <c r="B295" s="18" t="s">
        <v>13</v>
      </c>
      <c r="C295" s="21">
        <v>3223996.098472652</v>
      </c>
      <c r="D295" s="21">
        <v>2193469.7724155677</v>
      </c>
      <c r="E295" s="21">
        <v>1030526.3260570557</v>
      </c>
      <c r="F295" s="19">
        <f>((ProporciónGL[[#This Row],[Hombre]])/(ProporciónGL[[#This Row],[Total]]))</f>
        <v>0.68035745249651824</v>
      </c>
      <c r="G295" s="19">
        <f>((ProporciónGL[[#This Row],[Mujer]])/(ProporciónGL[[#This Row],[Total]]))</f>
        <v>0.31964254750347282</v>
      </c>
    </row>
    <row r="296" spans="1:7" x14ac:dyDescent="0.2">
      <c r="A296" s="17" t="s">
        <v>41</v>
      </c>
      <c r="B296" s="18" t="s">
        <v>14</v>
      </c>
      <c r="C296" s="21">
        <v>985697.6124747243</v>
      </c>
      <c r="D296" s="21">
        <v>596667.33031732601</v>
      </c>
      <c r="E296" s="21">
        <v>389030.28215739824</v>
      </c>
      <c r="F296" s="19">
        <f>((ProporciónGL[[#This Row],[Hombre]])/(ProporciónGL[[#This Row],[Total]]))</f>
        <v>0.60532492192946852</v>
      </c>
      <c r="G296" s="19">
        <f>((ProporciónGL[[#This Row],[Mujer]])/(ProporciónGL[[#This Row],[Total]]))</f>
        <v>0.39467507807053143</v>
      </c>
    </row>
    <row r="297" spans="1:7" ht="42.75" x14ac:dyDescent="0.2">
      <c r="A297" s="17" t="s">
        <v>41</v>
      </c>
      <c r="B297" s="18" t="s">
        <v>15</v>
      </c>
      <c r="C297" s="21">
        <v>783186.57589190325</v>
      </c>
      <c r="D297" s="21">
        <v>446002.83429226611</v>
      </c>
      <c r="E297" s="21">
        <v>337183.74159963924</v>
      </c>
      <c r="F297" s="19">
        <f>((ProporciónGL[[#This Row],[Hombre]])/(ProporciónGL[[#This Row],[Total]]))</f>
        <v>0.56947201091177047</v>
      </c>
      <c r="G297" s="19">
        <f>((ProporciónGL[[#This Row],[Mujer]])/(ProporciónGL[[#This Row],[Total]]))</f>
        <v>0.43052798908823214</v>
      </c>
    </row>
    <row r="298" spans="1:7" ht="28.5" x14ac:dyDescent="0.2">
      <c r="A298" s="17" t="s">
        <v>41</v>
      </c>
      <c r="B298" s="18" t="s">
        <v>16</v>
      </c>
      <c r="C298" s="21">
        <v>202511.03658282163</v>
      </c>
      <c r="D298" s="21">
        <v>150664.49602506257</v>
      </c>
      <c r="E298" s="21">
        <v>51846.540557759145</v>
      </c>
      <c r="F298" s="19">
        <f>((ProporciónGL[[#This Row],[Hombre]])/(ProporciónGL[[#This Row],[Total]]))</f>
        <v>0.74398165436995722</v>
      </c>
      <c r="G298" s="19">
        <f>((ProporciónGL[[#This Row],[Mujer]])/(ProporciónGL[[#This Row],[Total]]))</f>
        <v>0.25601834563004316</v>
      </c>
    </row>
    <row r="299" spans="1:7" x14ac:dyDescent="0.2">
      <c r="A299" s="17" t="s">
        <v>41</v>
      </c>
      <c r="B299" s="18" t="s">
        <v>17</v>
      </c>
      <c r="C299" s="21">
        <v>710082.51461835054</v>
      </c>
      <c r="D299" s="21">
        <v>215623.34622123447</v>
      </c>
      <c r="E299" s="21">
        <v>494459.16839712358</v>
      </c>
      <c r="F299" s="19">
        <f>((ProporciónGL[[#This Row],[Hombre]])/(ProporciónGL[[#This Row],[Total]]))</f>
        <v>0.30365956319474502</v>
      </c>
      <c r="G299" s="19">
        <f>((ProporciónGL[[#This Row],[Mujer]])/(ProporciónGL[[#This Row],[Total]]))</f>
        <v>0.69634043680526558</v>
      </c>
    </row>
    <row r="300" spans="1:7" x14ac:dyDescent="0.2">
      <c r="A300" s="17" t="s">
        <v>41</v>
      </c>
      <c r="B300" s="18" t="s">
        <v>18</v>
      </c>
      <c r="C300" s="21">
        <v>2142957.5509592057</v>
      </c>
      <c r="D300" s="21">
        <v>1197093.4534861408</v>
      </c>
      <c r="E300" s="21">
        <v>945864.09747305955</v>
      </c>
      <c r="F300" s="19">
        <f>((ProporciónGL[[#This Row],[Hombre]])/(ProporciónGL[[#This Row],[Total]]))</f>
        <v>0.55861743642579942</v>
      </c>
      <c r="G300" s="19">
        <f>((ProporciónGL[[#This Row],[Mujer]])/(ProporciónGL[[#This Row],[Total]]))</f>
        <v>0.44138256357419814</v>
      </c>
    </row>
    <row r="301" spans="1:7" x14ac:dyDescent="0.2">
      <c r="A301" s="17" t="s">
        <v>41</v>
      </c>
      <c r="B301" s="18" t="s">
        <v>19</v>
      </c>
      <c r="C301" s="21">
        <v>28382.311005554955</v>
      </c>
      <c r="D301" s="21">
        <v>17000.779673185538</v>
      </c>
      <c r="E301" s="21">
        <v>11381.531332369421</v>
      </c>
      <c r="F301" s="19">
        <f>((ProporciónGL[[#This Row],[Hombre]])/(ProporciónGL[[#This Row],[Total]]))</f>
        <v>0.59899208594600217</v>
      </c>
      <c r="G301" s="19">
        <f>((ProporciónGL[[#This Row],[Mujer]])/(ProporciónGL[[#This Row],[Total]]))</f>
        <v>0.40100791405399794</v>
      </c>
    </row>
    <row r="302" spans="1:7" x14ac:dyDescent="0.2">
      <c r="A302" s="17" t="s">
        <v>41</v>
      </c>
      <c r="B302" s="18" t="s">
        <v>20</v>
      </c>
      <c r="C302" s="21">
        <v>282967.38934302499</v>
      </c>
      <c r="D302" s="21">
        <v>135228.74396778017</v>
      </c>
      <c r="E302" s="21">
        <v>147738.6453752447</v>
      </c>
      <c r="F302" s="19">
        <f>((ProporciónGL[[#This Row],[Hombre]])/(ProporciónGL[[#This Row],[Total]]))</f>
        <v>0.47789515350777823</v>
      </c>
      <c r="G302" s="19">
        <f>((ProporciónGL[[#This Row],[Mujer]])/(ProporciónGL[[#This Row],[Total]]))</f>
        <v>0.52210484649222133</v>
      </c>
    </row>
    <row r="303" spans="1:7" x14ac:dyDescent="0.2">
      <c r="A303" s="17" t="s">
        <v>41</v>
      </c>
      <c r="B303" s="18" t="s">
        <v>21</v>
      </c>
      <c r="C303" s="21">
        <v>244128.57983079358</v>
      </c>
      <c r="D303" s="21">
        <v>118871.5152806535</v>
      </c>
      <c r="E303" s="21">
        <v>125257.06455014036</v>
      </c>
      <c r="F303" s="19">
        <f>((ProporciónGL[[#This Row],[Hombre]])/(ProporciónGL[[#This Row],[Total]]))</f>
        <v>0.48692174985429315</v>
      </c>
      <c r="G303" s="19">
        <f>((ProporciónGL[[#This Row],[Mujer]])/(ProporciónGL[[#This Row],[Total]]))</f>
        <v>0.51307825014570807</v>
      </c>
    </row>
    <row r="304" spans="1:7" x14ac:dyDescent="0.2">
      <c r="A304" s="17" t="s">
        <v>41</v>
      </c>
      <c r="B304" s="18" t="s">
        <v>22</v>
      </c>
      <c r="C304" s="21">
        <v>38838.809512231361</v>
      </c>
      <c r="D304" s="21">
        <v>16357.228687126795</v>
      </c>
      <c r="E304" s="21">
        <v>22481.580825104549</v>
      </c>
      <c r="F304" s="19">
        <f>((ProporciónGL[[#This Row],[Hombre]])/(ProporciónGL[[#This Row],[Total]]))</f>
        <v>0.42115679889661589</v>
      </c>
      <c r="G304" s="19">
        <f>((ProporciónGL[[#This Row],[Mujer]])/(ProporciónGL[[#This Row],[Total]]))</f>
        <v>0.57884320110338372</v>
      </c>
    </row>
    <row r="305" spans="1:7" x14ac:dyDescent="0.2">
      <c r="A305" s="17" t="s">
        <v>41</v>
      </c>
      <c r="B305" s="18" t="s">
        <v>23</v>
      </c>
      <c r="C305" s="21">
        <v>226107.30551690661</v>
      </c>
      <c r="D305" s="21">
        <v>110484.11606583242</v>
      </c>
      <c r="E305" s="21">
        <v>115623.18945107421</v>
      </c>
      <c r="F305" s="19">
        <f>((ProporciónGL[[#This Row],[Hombre]])/(ProporciónGL[[#This Row],[Total]]))</f>
        <v>0.48863576439183759</v>
      </c>
      <c r="G305" s="19">
        <f>((ProporciónGL[[#This Row],[Mujer]])/(ProporciónGL[[#This Row],[Total]]))</f>
        <v>0.51136423560816247</v>
      </c>
    </row>
    <row r="306" spans="1:7" x14ac:dyDescent="0.2">
      <c r="A306" s="17" t="s">
        <v>41</v>
      </c>
      <c r="B306" s="18" t="s">
        <v>24</v>
      </c>
      <c r="C306" s="21">
        <v>56860.083826118462</v>
      </c>
      <c r="D306" s="21">
        <v>24744.627901947799</v>
      </c>
      <c r="E306" s="21">
        <v>32115.455924170681</v>
      </c>
      <c r="F306" s="19">
        <f>((ProporciónGL[[#This Row],[Hombre]])/(ProporciónGL[[#This Row],[Total]]))</f>
        <v>0.43518451322756313</v>
      </c>
      <c r="G306" s="19">
        <f>((ProporciónGL[[#This Row],[Mujer]])/(ProporciónGL[[#This Row],[Total]]))</f>
        <v>0.5648154867724372</v>
      </c>
    </row>
    <row r="307" spans="1:7" x14ac:dyDescent="0.2">
      <c r="A307" s="17" t="s">
        <v>41</v>
      </c>
      <c r="B307" s="18" t="s">
        <v>112</v>
      </c>
      <c r="C307" s="21">
        <v>3827552.2019852218</v>
      </c>
      <c r="D307" s="21">
        <v>1060344.9589514227</v>
      </c>
      <c r="E307" s="21">
        <v>2767207.2430337584</v>
      </c>
      <c r="F307" s="19">
        <f>((ProporciónGL[[#This Row],[Hombre]])/(ProporciónGL[[#This Row],[Total]]))</f>
        <v>0.27702952252394042</v>
      </c>
      <c r="G307" s="19">
        <f>((ProporciónGL[[#This Row],[Mujer]])/(ProporciónGL[[#This Row],[Total]]))</f>
        <v>0.72297047747604892</v>
      </c>
    </row>
    <row r="308" spans="1:7" x14ac:dyDescent="0.2">
      <c r="A308" s="17" t="s">
        <v>42</v>
      </c>
      <c r="B308" s="18" t="s">
        <v>8</v>
      </c>
      <c r="C308" s="21">
        <v>16279252.001275534</v>
      </c>
      <c r="D308" s="21">
        <v>8060120.076776742</v>
      </c>
      <c r="E308" s="21">
        <v>8219131.9244994922</v>
      </c>
      <c r="F308" s="19">
        <f>((ProporciónGL[[#This Row],[Hombre]])/(ProporciónGL[[#This Row],[Total]]))</f>
        <v>0.49511611934904654</v>
      </c>
      <c r="G308" s="19">
        <f>((ProporciónGL[[#This Row],[Mujer]])/(ProporciónGL[[#This Row],[Total]]))</f>
        <v>0.50488388065099643</v>
      </c>
    </row>
    <row r="309" spans="1:7" ht="28.5" x14ac:dyDescent="0.2">
      <c r="A309" s="17" t="s">
        <v>42</v>
      </c>
      <c r="B309" s="18" t="s">
        <v>9</v>
      </c>
      <c r="C309" s="21">
        <v>4997168.3355901176</v>
      </c>
      <c r="D309" s="21">
        <v>2590964.5480767144</v>
      </c>
      <c r="E309" s="21">
        <v>2406203.7875132933</v>
      </c>
      <c r="F309" s="19">
        <f>((ProporciónGL[[#This Row],[Hombre]])/(ProporciónGL[[#This Row],[Total]]))</f>
        <v>0.51848654559497576</v>
      </c>
      <c r="G309" s="19">
        <f>((ProporciónGL[[#This Row],[Mujer]])/(ProporciónGL[[#This Row],[Total]]))</f>
        <v>0.48151345440500232</v>
      </c>
    </row>
    <row r="310" spans="1:7" ht="28.5" x14ac:dyDescent="0.2">
      <c r="A310" s="17" t="s">
        <v>42</v>
      </c>
      <c r="B310" s="18" t="s">
        <v>10</v>
      </c>
      <c r="C310" s="21">
        <v>11282083.665685946</v>
      </c>
      <c r="D310" s="21">
        <v>5469155.5286998535</v>
      </c>
      <c r="E310" s="21">
        <v>5812928.136986237</v>
      </c>
      <c r="F310" s="19">
        <f>((ProporciónGL[[#This Row],[Hombre]])/(ProporciónGL[[#This Row],[Total]]))</f>
        <v>0.484764666772867</v>
      </c>
      <c r="G310" s="19">
        <f>((ProporciónGL[[#This Row],[Mujer]])/(ProporciónGL[[#This Row],[Total]]))</f>
        <v>0.51523533322714576</v>
      </c>
    </row>
    <row r="311" spans="1:7" x14ac:dyDescent="0.2">
      <c r="A311" s="17" t="s">
        <v>42</v>
      </c>
      <c r="B311" s="18" t="s">
        <v>111</v>
      </c>
      <c r="C311" s="21">
        <v>7430700.833323855</v>
      </c>
      <c r="D311" s="21">
        <v>4383308.8697994249</v>
      </c>
      <c r="E311" s="21">
        <v>3047391.9635242503</v>
      </c>
      <c r="F311" s="19">
        <f>((ProporciónGL[[#This Row],[Hombre]])/(ProporciónGL[[#This Row],[Total]]))</f>
        <v>0.58989171655814199</v>
      </c>
      <c r="G311" s="19">
        <f>((ProporciónGL[[#This Row],[Mujer]])/(ProporciónGL[[#This Row],[Total]]))</f>
        <v>0.41010828344183381</v>
      </c>
    </row>
    <row r="312" spans="1:7" x14ac:dyDescent="0.2">
      <c r="A312" s="17" t="s">
        <v>42</v>
      </c>
      <c r="B312" s="18" t="s">
        <v>12</v>
      </c>
      <c r="C312" s="21">
        <v>7098583.8386686435</v>
      </c>
      <c r="D312" s="21">
        <v>4224093.6116954861</v>
      </c>
      <c r="E312" s="21">
        <v>2874490.2269729329</v>
      </c>
      <c r="F312" s="19">
        <f>((ProporciónGL[[#This Row],[Hombre]])/(ProporciónGL[[#This Row],[Total]]))</f>
        <v>0.59506145277671685</v>
      </c>
      <c r="G312" s="19">
        <f>((ProporciónGL[[#This Row],[Mujer]])/(ProporciónGL[[#This Row],[Total]]))</f>
        <v>0.40493854722325157</v>
      </c>
    </row>
    <row r="313" spans="1:7" x14ac:dyDescent="0.2">
      <c r="A313" s="17" t="s">
        <v>42</v>
      </c>
      <c r="B313" s="18" t="s">
        <v>13</v>
      </c>
      <c r="C313" s="21">
        <v>3410490.2796948333</v>
      </c>
      <c r="D313" s="21">
        <v>2327354.0873969598</v>
      </c>
      <c r="E313" s="21">
        <v>1083136.1922978419</v>
      </c>
      <c r="F313" s="19">
        <f>((ProporciónGL[[#This Row],[Hombre]])/(ProporciónGL[[#This Row],[Total]]))</f>
        <v>0.68241041508120315</v>
      </c>
      <c r="G313" s="19">
        <f>((ProporciónGL[[#This Row],[Mujer]])/(ProporciónGL[[#This Row],[Total]]))</f>
        <v>0.31758958491878758</v>
      </c>
    </row>
    <row r="314" spans="1:7" x14ac:dyDescent="0.2">
      <c r="A314" s="17" t="s">
        <v>42</v>
      </c>
      <c r="B314" s="18" t="s">
        <v>14</v>
      </c>
      <c r="C314" s="21">
        <v>977785.36365527799</v>
      </c>
      <c r="D314" s="21">
        <v>593872.79081536131</v>
      </c>
      <c r="E314" s="21">
        <v>383912.57283991406</v>
      </c>
      <c r="F314" s="19">
        <f>((ProporciónGL[[#This Row],[Hombre]])/(ProporciónGL[[#This Row],[Total]]))</f>
        <v>0.60736518758602875</v>
      </c>
      <c r="G314" s="19">
        <f>((ProporciónGL[[#This Row],[Mujer]])/(ProporciónGL[[#This Row],[Total]]))</f>
        <v>0.39263481241396853</v>
      </c>
    </row>
    <row r="315" spans="1:7" ht="42.75" x14ac:dyDescent="0.2">
      <c r="A315" s="17" t="s">
        <v>42</v>
      </c>
      <c r="B315" s="18" t="s">
        <v>15</v>
      </c>
      <c r="C315" s="21">
        <v>803597.96955382987</v>
      </c>
      <c r="D315" s="21">
        <v>459320.87938305497</v>
      </c>
      <c r="E315" s="21">
        <v>344277.09017077676</v>
      </c>
      <c r="F315" s="19">
        <f>((ProporciónGL[[#This Row],[Hombre]])/(ProporciónGL[[#This Row],[Total]]))</f>
        <v>0.5715804379621281</v>
      </c>
      <c r="G315" s="19">
        <f>((ProporciónGL[[#This Row],[Mujer]])/(ProporciónGL[[#This Row],[Total]]))</f>
        <v>0.42841956203787418</v>
      </c>
    </row>
    <row r="316" spans="1:7" ht="28.5" x14ac:dyDescent="0.2">
      <c r="A316" s="17" t="s">
        <v>42</v>
      </c>
      <c r="B316" s="18" t="s">
        <v>16</v>
      </c>
      <c r="C316" s="21">
        <v>174187.39410144481</v>
      </c>
      <c r="D316" s="21">
        <v>134551.9114323066</v>
      </c>
      <c r="E316" s="21">
        <v>39635.482669138233</v>
      </c>
      <c r="F316" s="19">
        <f>((ProporciónGL[[#This Row],[Hombre]])/(ProporciónGL[[#This Row],[Total]]))</f>
        <v>0.77245493065901805</v>
      </c>
      <c r="G316" s="19">
        <f>((ProporciónGL[[#This Row],[Mujer]])/(ProporciónGL[[#This Row],[Total]]))</f>
        <v>0.22754506934098209</v>
      </c>
    </row>
    <row r="317" spans="1:7" x14ac:dyDescent="0.2">
      <c r="A317" s="17" t="s">
        <v>42</v>
      </c>
      <c r="B317" s="18" t="s">
        <v>17</v>
      </c>
      <c r="C317" s="21">
        <v>623780.97007354652</v>
      </c>
      <c r="D317" s="21">
        <v>171516.10594709861</v>
      </c>
      <c r="E317" s="21">
        <v>452264.86412645102</v>
      </c>
      <c r="F317" s="19">
        <f>((ProporciónGL[[#This Row],[Hombre]])/(ProporciónGL[[#This Row],[Total]]))</f>
        <v>0.27496206869997347</v>
      </c>
      <c r="G317" s="19">
        <f>((ProporciónGL[[#This Row],[Mujer]])/(ProporciónGL[[#This Row],[Total]]))</f>
        <v>0.72503793130003147</v>
      </c>
    </row>
    <row r="318" spans="1:7" x14ac:dyDescent="0.2">
      <c r="A318" s="17" t="s">
        <v>42</v>
      </c>
      <c r="B318" s="18" t="s">
        <v>18</v>
      </c>
      <c r="C318" s="21">
        <v>2044691.1513288633</v>
      </c>
      <c r="D318" s="21">
        <v>1108182.7441238794</v>
      </c>
      <c r="E318" s="21">
        <v>936508.40720500518</v>
      </c>
      <c r="F318" s="19">
        <f>((ProporciónGL[[#This Row],[Hombre]])/(ProporciónGL[[#This Row],[Total]]))</f>
        <v>0.54198050566397826</v>
      </c>
      <c r="G318" s="19">
        <f>((ProporciónGL[[#This Row],[Mujer]])/(ProporciónGL[[#This Row],[Total]]))</f>
        <v>0.45801949433603206</v>
      </c>
    </row>
    <row r="319" spans="1:7" x14ac:dyDescent="0.2">
      <c r="A319" s="17" t="s">
        <v>42</v>
      </c>
      <c r="B319" s="18" t="s">
        <v>19</v>
      </c>
      <c r="C319" s="21">
        <v>41836.073915842673</v>
      </c>
      <c r="D319" s="21">
        <v>23167.883412136136</v>
      </c>
      <c r="E319" s="21">
        <v>18668.190503706512</v>
      </c>
      <c r="F319" s="19">
        <f>((ProporciónGL[[#This Row],[Hombre]])/(ProporciónGL[[#This Row],[Total]]))</f>
        <v>0.55377766706169862</v>
      </c>
      <c r="G319" s="19">
        <f>((ProporciónGL[[#This Row],[Mujer]])/(ProporciónGL[[#This Row],[Total]]))</f>
        <v>0.44622233293830083</v>
      </c>
    </row>
    <row r="320" spans="1:7" x14ac:dyDescent="0.2">
      <c r="A320" s="17" t="s">
        <v>42</v>
      </c>
      <c r="B320" s="18" t="s">
        <v>20</v>
      </c>
      <c r="C320" s="21">
        <v>332116.99465520668</v>
      </c>
      <c r="D320" s="21">
        <v>159215.25810391051</v>
      </c>
      <c r="E320" s="21">
        <v>172901.73655129666</v>
      </c>
      <c r="F320" s="19">
        <f>((ProporciónGL[[#This Row],[Hombre]])/(ProporciónGL[[#This Row],[Total]]))</f>
        <v>0.47939509469909164</v>
      </c>
      <c r="G320" s="19">
        <f>((ProporciónGL[[#This Row],[Mujer]])/(ProporciónGL[[#This Row],[Total]]))</f>
        <v>0.52060490530090986</v>
      </c>
    </row>
    <row r="321" spans="1:7" x14ac:dyDescent="0.2">
      <c r="A321" s="17" t="s">
        <v>42</v>
      </c>
      <c r="B321" s="18" t="s">
        <v>21</v>
      </c>
      <c r="C321" s="21">
        <v>272559.70830891456</v>
      </c>
      <c r="D321" s="21">
        <v>132158.83524246718</v>
      </c>
      <c r="E321" s="21">
        <v>140400.87306644718</v>
      </c>
      <c r="F321" s="19">
        <f>((ProporciónGL[[#This Row],[Hombre]])/(ProporciónGL[[#This Row],[Total]]))</f>
        <v>0.48488030774042579</v>
      </c>
      <c r="G321" s="19">
        <f>((ProporciónGL[[#This Row],[Mujer]])/(ProporciónGL[[#This Row],[Total]]))</f>
        <v>0.51511969225957344</v>
      </c>
    </row>
    <row r="322" spans="1:7" x14ac:dyDescent="0.2">
      <c r="A322" s="17" t="s">
        <v>42</v>
      </c>
      <c r="B322" s="18" t="s">
        <v>22</v>
      </c>
      <c r="C322" s="21">
        <v>59557.286346292967</v>
      </c>
      <c r="D322" s="21">
        <v>27056.422861443356</v>
      </c>
      <c r="E322" s="21">
        <v>32500.863484849542</v>
      </c>
      <c r="F322" s="19">
        <f>((ProporciónGL[[#This Row],[Hombre]])/(ProporciónGL[[#This Row],[Total]]))</f>
        <v>0.45429240520001352</v>
      </c>
      <c r="G322" s="19">
        <f>((ProporciónGL[[#This Row],[Mujer]])/(ProporciónGL[[#This Row],[Total]]))</f>
        <v>0.54570759479998532</v>
      </c>
    </row>
    <row r="323" spans="1:7" x14ac:dyDescent="0.2">
      <c r="A323" s="17" t="s">
        <v>42</v>
      </c>
      <c r="B323" s="18" t="s">
        <v>23</v>
      </c>
      <c r="C323" s="21">
        <v>253885.96689574345</v>
      </c>
      <c r="D323" s="21">
        <v>126009.59826093398</v>
      </c>
      <c r="E323" s="21">
        <v>127876.36863480948</v>
      </c>
      <c r="F323" s="19">
        <f>((ProporciónGL[[#This Row],[Hombre]])/(ProporciónGL[[#This Row],[Total]]))</f>
        <v>0.49632360465467934</v>
      </c>
      <c r="G323" s="19">
        <f>((ProporciónGL[[#This Row],[Mujer]])/(ProporciónGL[[#This Row],[Total]]))</f>
        <v>0.50367639534532072</v>
      </c>
    </row>
    <row r="324" spans="1:7" x14ac:dyDescent="0.2">
      <c r="A324" s="17" t="s">
        <v>42</v>
      </c>
      <c r="B324" s="18" t="s">
        <v>24</v>
      </c>
      <c r="C324" s="21">
        <v>78231.027759463701</v>
      </c>
      <c r="D324" s="21">
        <v>33205.659842976595</v>
      </c>
      <c r="E324" s="21">
        <v>45025.36791648707</v>
      </c>
      <c r="F324" s="19">
        <f>((ProporciónGL[[#This Row],[Hombre]])/(ProporciónGL[[#This Row],[Total]]))</f>
        <v>0.42445639273810598</v>
      </c>
      <c r="G324" s="19">
        <f>((ProporciónGL[[#This Row],[Mujer]])/(ProporciónGL[[#This Row],[Total]]))</f>
        <v>0.57554360726189358</v>
      </c>
    </row>
    <row r="325" spans="1:7" x14ac:dyDescent="0.2">
      <c r="A325" s="17" t="s">
        <v>42</v>
      </c>
      <c r="B325" s="18" t="s">
        <v>112</v>
      </c>
      <c r="C325" s="21">
        <v>3851382.8323624711</v>
      </c>
      <c r="D325" s="21">
        <v>1085846.6589004735</v>
      </c>
      <c r="E325" s="21">
        <v>2765536.1734619406</v>
      </c>
      <c r="F325" s="19">
        <f>((ProporciónGL[[#This Row],[Hombre]])/(ProporciónGL[[#This Row],[Total]]))</f>
        <v>0.28193682793003622</v>
      </c>
      <c r="G325" s="19">
        <f>((ProporciónGL[[#This Row],[Mujer]])/(ProporciónGL[[#This Row],[Total]]))</f>
        <v>0.71806317206994896</v>
      </c>
    </row>
    <row r="326" spans="1:7" x14ac:dyDescent="0.2">
      <c r="A326" s="17" t="s">
        <v>43</v>
      </c>
      <c r="B326" s="18" t="s">
        <v>8</v>
      </c>
      <c r="C326" s="21">
        <v>16312205.2248386</v>
      </c>
      <c r="D326" s="21">
        <v>8035655.1429969771</v>
      </c>
      <c r="E326" s="21">
        <v>8276550.0818419354</v>
      </c>
      <c r="F326" s="19">
        <f>((ProporciónGL[[#This Row],[Hombre]])/(ProporciónGL[[#This Row],[Total]]))</f>
        <v>0.49261611365464447</v>
      </c>
      <c r="G326" s="19">
        <f>((ProporciónGL[[#This Row],[Mujer]])/(ProporciónGL[[#This Row],[Total]]))</f>
        <v>0.50738388634537468</v>
      </c>
    </row>
    <row r="327" spans="1:7" ht="28.5" x14ac:dyDescent="0.2">
      <c r="A327" s="17" t="s">
        <v>43</v>
      </c>
      <c r="B327" s="18" t="s">
        <v>9</v>
      </c>
      <c r="C327" s="21">
        <v>4993807.3033699244</v>
      </c>
      <c r="D327" s="21">
        <v>2554394.8913270105</v>
      </c>
      <c r="E327" s="21">
        <v>2439412.4120430136</v>
      </c>
      <c r="F327" s="19">
        <f>((ProporciónGL[[#This Row],[Hombre]])/(ProporciónGL[[#This Row],[Total]]))</f>
        <v>0.51151250662060033</v>
      </c>
      <c r="G327" s="19">
        <f>((ProporciónGL[[#This Row],[Mujer]])/(ProporciónGL[[#This Row],[Total]]))</f>
        <v>0.48848749337941966</v>
      </c>
    </row>
    <row r="328" spans="1:7" ht="28.5" x14ac:dyDescent="0.2">
      <c r="A328" s="17" t="s">
        <v>43</v>
      </c>
      <c r="B328" s="18" t="s">
        <v>10</v>
      </c>
      <c r="C328" s="21">
        <v>11318397.921468681</v>
      </c>
      <c r="D328" s="21">
        <v>5481260.2516699862</v>
      </c>
      <c r="E328" s="21">
        <v>5837137.6697990568</v>
      </c>
      <c r="F328" s="19">
        <f>((ProporciónGL[[#This Row],[Hombre]])/(ProporciónGL[[#This Row],[Total]]))</f>
        <v>0.48427880780487131</v>
      </c>
      <c r="G328" s="19">
        <f>((ProporciónGL[[#This Row],[Mujer]])/(ProporciónGL[[#This Row],[Total]]))</f>
        <v>0.51572119219516066</v>
      </c>
    </row>
    <row r="329" spans="1:7" x14ac:dyDescent="0.2">
      <c r="A329" s="17" t="s">
        <v>43</v>
      </c>
      <c r="B329" s="18" t="s">
        <v>111</v>
      </c>
      <c r="C329" s="21">
        <v>7599717.1689200271</v>
      </c>
      <c r="D329" s="21">
        <v>4436006.6358319493</v>
      </c>
      <c r="E329" s="21">
        <v>3163710.5330879996</v>
      </c>
      <c r="F329" s="19">
        <f>((ProporciónGL[[#This Row],[Hombre]])/(ProporciónGL[[#This Row],[Total]]))</f>
        <v>0.58370680608661873</v>
      </c>
      <c r="G329" s="19">
        <f>((ProporciónGL[[#This Row],[Mujer]])/(ProporciónGL[[#This Row],[Total]]))</f>
        <v>0.416293193913371</v>
      </c>
    </row>
    <row r="330" spans="1:7" x14ac:dyDescent="0.2">
      <c r="A330" s="17" t="s">
        <v>43</v>
      </c>
      <c r="B330" s="18" t="s">
        <v>12</v>
      </c>
      <c r="C330" s="21">
        <v>7274220.8981610183</v>
      </c>
      <c r="D330" s="21">
        <v>4284387.9349670447</v>
      </c>
      <c r="E330" s="21">
        <v>2989832.9631939912</v>
      </c>
      <c r="F330" s="19">
        <f>((ProporciónGL[[#This Row],[Hombre]])/(ProporciónGL[[#This Row],[Total]]))</f>
        <v>0.58898237968689848</v>
      </c>
      <c r="G330" s="19">
        <f>((ProporciónGL[[#This Row],[Mujer]])/(ProporciónGL[[#This Row],[Total]]))</f>
        <v>0.4110176203131039</v>
      </c>
    </row>
    <row r="331" spans="1:7" x14ac:dyDescent="0.2">
      <c r="A331" s="17" t="s">
        <v>43</v>
      </c>
      <c r="B331" s="18" t="s">
        <v>13</v>
      </c>
      <c r="C331" s="21">
        <v>3495964.6464920202</v>
      </c>
      <c r="D331" s="21">
        <v>2331221.1418050188</v>
      </c>
      <c r="E331" s="21">
        <v>1164743.504687001</v>
      </c>
      <c r="F331" s="19">
        <f>((ProporciónGL[[#This Row],[Hombre]])/(ProporciónGL[[#This Row],[Total]]))</f>
        <v>0.66683201277342774</v>
      </c>
      <c r="G331" s="19">
        <f>((ProporciónGL[[#This Row],[Mujer]])/(ProporciónGL[[#This Row],[Total]]))</f>
        <v>0.33316798722657209</v>
      </c>
    </row>
    <row r="332" spans="1:7" x14ac:dyDescent="0.2">
      <c r="A332" s="17" t="s">
        <v>43</v>
      </c>
      <c r="B332" s="18" t="s">
        <v>14</v>
      </c>
      <c r="C332" s="21">
        <v>1121987.6147009968</v>
      </c>
      <c r="D332" s="21">
        <v>668350.6669059993</v>
      </c>
      <c r="E332" s="21">
        <v>453636.94779500033</v>
      </c>
      <c r="F332" s="19">
        <f>((ProporciónGL[[#This Row],[Hombre]])/(ProporciónGL[[#This Row],[Total]]))</f>
        <v>0.59568453176206482</v>
      </c>
      <c r="G332" s="19">
        <f>((ProporciónGL[[#This Row],[Mujer]])/(ProporciónGL[[#This Row],[Total]]))</f>
        <v>0.40431546823793768</v>
      </c>
    </row>
    <row r="333" spans="1:7" ht="42.75" x14ac:dyDescent="0.2">
      <c r="A333" s="17" t="s">
        <v>43</v>
      </c>
      <c r="B333" s="18" t="s">
        <v>15</v>
      </c>
      <c r="C333" s="21">
        <v>925647.34280099848</v>
      </c>
      <c r="D333" s="21">
        <v>522833.78707599896</v>
      </c>
      <c r="E333" s="21">
        <v>402813.55572500022</v>
      </c>
      <c r="F333" s="19">
        <f>((ProporciónGL[[#This Row],[Hombre]])/(ProporciónGL[[#This Row],[Total]]))</f>
        <v>0.56483043044655623</v>
      </c>
      <c r="G333" s="19">
        <f>((ProporciónGL[[#This Row],[Mujer]])/(ProporciónGL[[#This Row],[Total]]))</f>
        <v>0.43516956955344455</v>
      </c>
    </row>
    <row r="334" spans="1:7" ht="28.5" x14ac:dyDescent="0.2">
      <c r="A334" s="17" t="s">
        <v>43</v>
      </c>
      <c r="B334" s="18" t="s">
        <v>16</v>
      </c>
      <c r="C334" s="21">
        <v>196340.27189999993</v>
      </c>
      <c r="D334" s="21">
        <v>145516.87983000005</v>
      </c>
      <c r="E334" s="21">
        <v>50823.39206999998</v>
      </c>
      <c r="F334" s="19">
        <f>((ProporciónGL[[#This Row],[Hombre]])/(ProporciónGL[[#This Row],[Total]]))</f>
        <v>0.74114637013498041</v>
      </c>
      <c r="G334" s="19">
        <f>((ProporciónGL[[#This Row],[Mujer]])/(ProporciónGL[[#This Row],[Total]]))</f>
        <v>0.25885362986502003</v>
      </c>
    </row>
    <row r="335" spans="1:7" x14ac:dyDescent="0.2">
      <c r="A335" s="17" t="s">
        <v>43</v>
      </c>
      <c r="B335" s="18" t="s">
        <v>17</v>
      </c>
      <c r="C335" s="21">
        <v>655616.39035999379</v>
      </c>
      <c r="D335" s="21">
        <v>189607.83713399994</v>
      </c>
      <c r="E335" s="21">
        <v>466008.553225999</v>
      </c>
      <c r="F335" s="19">
        <f>((ProporciónGL[[#This Row],[Hombre]])/(ProporciónGL[[#This Row],[Total]]))</f>
        <v>0.28920545599826719</v>
      </c>
      <c r="G335" s="19">
        <f>((ProporciónGL[[#This Row],[Mujer]])/(ProporciónGL[[#This Row],[Total]]))</f>
        <v>0.71079454400174069</v>
      </c>
    </row>
    <row r="336" spans="1:7" x14ac:dyDescent="0.2">
      <c r="A336" s="17" t="s">
        <v>43</v>
      </c>
      <c r="B336" s="18" t="s">
        <v>18</v>
      </c>
      <c r="C336" s="21">
        <v>1961901.4930989998</v>
      </c>
      <c r="D336" s="21">
        <v>1070997.0595279965</v>
      </c>
      <c r="E336" s="21">
        <v>890904.43357099523</v>
      </c>
      <c r="F336" s="19">
        <f>((ProporciónGL[[#This Row],[Hombre]])/(ProporciónGL[[#This Row],[Total]]))</f>
        <v>0.54589746900913982</v>
      </c>
      <c r="G336" s="19">
        <f>((ProporciónGL[[#This Row],[Mujer]])/(ProporciónGL[[#This Row],[Total]]))</f>
        <v>0.45410253099085601</v>
      </c>
    </row>
    <row r="337" spans="1:7" x14ac:dyDescent="0.2">
      <c r="A337" s="17" t="s">
        <v>43</v>
      </c>
      <c r="B337" s="18" t="s">
        <v>19</v>
      </c>
      <c r="C337" s="21">
        <v>38750.753508999987</v>
      </c>
      <c r="D337" s="21">
        <v>24211.229593999997</v>
      </c>
      <c r="E337" s="21">
        <v>14539.523915</v>
      </c>
      <c r="F337" s="19">
        <f>((ProporciónGL[[#This Row],[Hombre]])/(ProporciónGL[[#This Row],[Total]]))</f>
        <v>0.62479377564559768</v>
      </c>
      <c r="G337" s="19">
        <f>((ProporciónGL[[#This Row],[Mujer]])/(ProporciónGL[[#This Row],[Total]]))</f>
        <v>0.37520622435440254</v>
      </c>
    </row>
    <row r="338" spans="1:7" x14ac:dyDescent="0.2">
      <c r="A338" s="17" t="s">
        <v>43</v>
      </c>
      <c r="B338" s="18" t="s">
        <v>20</v>
      </c>
      <c r="C338" s="21">
        <v>325496.27075899957</v>
      </c>
      <c r="D338" s="21">
        <v>151618.70086500002</v>
      </c>
      <c r="E338" s="21">
        <v>173877.56989399996</v>
      </c>
      <c r="F338" s="19">
        <f>((ProporciónGL[[#This Row],[Hombre]])/(ProporciónGL[[#This Row],[Total]]))</f>
        <v>0.4658077971567911</v>
      </c>
      <c r="G338" s="19">
        <f>((ProporciónGL[[#This Row],[Mujer]])/(ProporciónGL[[#This Row],[Total]]))</f>
        <v>0.53419220284321012</v>
      </c>
    </row>
    <row r="339" spans="1:7" x14ac:dyDescent="0.2">
      <c r="A339" s="17" t="s">
        <v>43</v>
      </c>
      <c r="B339" s="18" t="s">
        <v>21</v>
      </c>
      <c r="C339" s="21">
        <v>277827.49150200019</v>
      </c>
      <c r="D339" s="21">
        <v>133220.46225800001</v>
      </c>
      <c r="E339" s="21">
        <v>144607.02924400009</v>
      </c>
      <c r="F339" s="19">
        <f>((ProporciónGL[[#This Row],[Hombre]])/(ProporciónGL[[#This Row],[Total]]))</f>
        <v>0.47950784689369341</v>
      </c>
      <c r="G339" s="19">
        <f>((ProporciónGL[[#This Row],[Mujer]])/(ProporciónGL[[#This Row],[Total]]))</f>
        <v>0.52049215310630625</v>
      </c>
    </row>
    <row r="340" spans="1:7" x14ac:dyDescent="0.2">
      <c r="A340" s="17" t="s">
        <v>43</v>
      </c>
      <c r="B340" s="18" t="s">
        <v>22</v>
      </c>
      <c r="C340" s="21">
        <v>47668.779257000002</v>
      </c>
      <c r="D340" s="21">
        <v>18398.238606999999</v>
      </c>
      <c r="E340" s="21">
        <v>29270.540649999977</v>
      </c>
      <c r="F340" s="19">
        <f>((ProporciónGL[[#This Row],[Hombre]])/(ProporciónGL[[#This Row],[Total]]))</f>
        <v>0.38595992793959116</v>
      </c>
      <c r="G340" s="19">
        <f>((ProporciónGL[[#This Row],[Mujer]])/(ProporciónGL[[#This Row],[Total]]))</f>
        <v>0.61404007206040834</v>
      </c>
    </row>
    <row r="341" spans="1:7" x14ac:dyDescent="0.2">
      <c r="A341" s="17" t="s">
        <v>43</v>
      </c>
      <c r="B341" s="18" t="s">
        <v>23</v>
      </c>
      <c r="C341" s="21">
        <v>236647.27459900026</v>
      </c>
      <c r="D341" s="21">
        <v>122414.15735100005</v>
      </c>
      <c r="E341" s="21">
        <v>114233.11724800011</v>
      </c>
      <c r="F341" s="19">
        <f>((ProporciónGL[[#This Row],[Hombre]])/(ProporciónGL[[#This Row],[Total]]))</f>
        <v>0.51728530387020644</v>
      </c>
      <c r="G341" s="19">
        <f>((ProporciónGL[[#This Row],[Mujer]])/(ProporciónGL[[#This Row],[Total]]))</f>
        <v>0.48271469612979306</v>
      </c>
    </row>
    <row r="342" spans="1:7" x14ac:dyDescent="0.2">
      <c r="A342" s="17" t="s">
        <v>43</v>
      </c>
      <c r="B342" s="18" t="s">
        <v>24</v>
      </c>
      <c r="C342" s="21">
        <v>88848.996159999995</v>
      </c>
      <c r="D342" s="21">
        <v>29204.543514000015</v>
      </c>
      <c r="E342" s="21">
        <v>59644.45264600002</v>
      </c>
      <c r="F342" s="19">
        <f>((ProporciónGL[[#This Row],[Hombre]])/(ProporciónGL[[#This Row],[Total]]))</f>
        <v>0.32869863224350038</v>
      </c>
      <c r="G342" s="19">
        <f>((ProporciónGL[[#This Row],[Mujer]])/(ProporciónGL[[#This Row],[Total]]))</f>
        <v>0.67130136775650007</v>
      </c>
    </row>
    <row r="343" spans="1:7" x14ac:dyDescent="0.2">
      <c r="A343" s="17" t="s">
        <v>43</v>
      </c>
      <c r="B343" s="18" t="s">
        <v>112</v>
      </c>
      <c r="C343" s="21">
        <v>3718680.7525490308</v>
      </c>
      <c r="D343" s="21">
        <v>1045253.6158379974</v>
      </c>
      <c r="E343" s="21">
        <v>2673427.1367110182</v>
      </c>
      <c r="F343" s="19">
        <f>((ProporciónGL[[#This Row],[Hombre]])/(ProporciónGL[[#This Row],[Total]]))</f>
        <v>0.28108183664906194</v>
      </c>
      <c r="G343" s="19">
        <f>((ProporciónGL[[#This Row],[Mujer]])/(ProporciónGL[[#This Row],[Total]]))</f>
        <v>0.71891816335093395</v>
      </c>
    </row>
    <row r="344" spans="1:7" x14ac:dyDescent="0.2">
      <c r="A344" s="17" t="s">
        <v>44</v>
      </c>
      <c r="B344" s="18" t="s">
        <v>8</v>
      </c>
      <c r="C344" s="21">
        <v>16404530.613147464</v>
      </c>
      <c r="D344" s="21">
        <v>8099085.2784572309</v>
      </c>
      <c r="E344" s="21">
        <v>8305445.3346903408</v>
      </c>
      <c r="F344" s="19">
        <f>((ProporciónGL[[#This Row],[Hombre]])/(ProporciónGL[[#This Row],[Total]]))</f>
        <v>0.49371027245157462</v>
      </c>
      <c r="G344" s="19">
        <f>((ProporciónGL[[#This Row],[Mujer]])/(ProporciónGL[[#This Row],[Total]]))</f>
        <v>0.50628972754843193</v>
      </c>
    </row>
    <row r="345" spans="1:7" ht="28.5" x14ac:dyDescent="0.2">
      <c r="A345" s="17" t="s">
        <v>44</v>
      </c>
      <c r="B345" s="18" t="s">
        <v>9</v>
      </c>
      <c r="C345" s="21">
        <v>5005254.339554783</v>
      </c>
      <c r="D345" s="21">
        <v>2564566.6126892702</v>
      </c>
      <c r="E345" s="21">
        <v>2440687.7268656432</v>
      </c>
      <c r="F345" s="19">
        <f>((ProporciónGL[[#This Row],[Hombre]])/(ProporciónGL[[#This Row],[Total]]))</f>
        <v>0.51237488421365385</v>
      </c>
      <c r="G345" s="19">
        <f>((ProporciónGL[[#This Row],[Mujer]])/(ProporciónGL[[#This Row],[Total]]))</f>
        <v>0.48762511578637224</v>
      </c>
    </row>
    <row r="346" spans="1:7" ht="28.5" x14ac:dyDescent="0.2">
      <c r="A346" s="17" t="s">
        <v>44</v>
      </c>
      <c r="B346" s="18" t="s">
        <v>10</v>
      </c>
      <c r="C346" s="21">
        <v>11399276.273592656</v>
      </c>
      <c r="D346" s="21">
        <v>5534518.6657684799</v>
      </c>
      <c r="E346" s="21">
        <v>5864757.6078252094</v>
      </c>
      <c r="F346" s="19">
        <f>((ProporciónGL[[#This Row],[Hombre]])/(ProporciónGL[[#This Row],[Total]]))</f>
        <v>0.48551491629250526</v>
      </c>
      <c r="G346" s="19">
        <f>((ProporciónGL[[#This Row],[Mujer]])/(ProporciónGL[[#This Row],[Total]]))</f>
        <v>0.51448508370758539</v>
      </c>
    </row>
    <row r="347" spans="1:7" x14ac:dyDescent="0.2">
      <c r="A347" s="17" t="s">
        <v>44</v>
      </c>
      <c r="B347" s="18" t="s">
        <v>111</v>
      </c>
      <c r="C347" s="21">
        <v>7498528.038691462</v>
      </c>
      <c r="D347" s="21">
        <v>4446869.3415018674</v>
      </c>
      <c r="E347" s="21">
        <v>3051658.697190037</v>
      </c>
      <c r="F347" s="19">
        <f>((ProporciónGL[[#This Row],[Hombre]])/(ProporciónGL[[#This Row],[Total]]))</f>
        <v>0.59303230161394083</v>
      </c>
      <c r="G347" s="19">
        <f>((ProporciónGL[[#This Row],[Mujer]])/(ProporciónGL[[#This Row],[Total]]))</f>
        <v>0.40696769838611813</v>
      </c>
    </row>
    <row r="348" spans="1:7" x14ac:dyDescent="0.2">
      <c r="A348" s="17" t="s">
        <v>44</v>
      </c>
      <c r="B348" s="18" t="s">
        <v>12</v>
      </c>
      <c r="C348" s="21">
        <v>7140635.6750808433</v>
      </c>
      <c r="D348" s="21">
        <v>4274061.4923680983</v>
      </c>
      <c r="E348" s="21">
        <v>2866574.1827132003</v>
      </c>
      <c r="F348" s="19">
        <f>((ProporciónGL[[#This Row],[Hombre]])/(ProporciónGL[[#This Row],[Total]]))</f>
        <v>0.5985547627480251</v>
      </c>
      <c r="G348" s="19">
        <f>((ProporciónGL[[#This Row],[Mujer]])/(ProporciónGL[[#This Row],[Total]]))</f>
        <v>0.40144523725203868</v>
      </c>
    </row>
    <row r="349" spans="1:7" x14ac:dyDescent="0.2">
      <c r="A349" s="17" t="s">
        <v>44</v>
      </c>
      <c r="B349" s="18" t="s">
        <v>13</v>
      </c>
      <c r="C349" s="21">
        <v>3487109.9314676519</v>
      </c>
      <c r="D349" s="21">
        <v>2361216.3035566173</v>
      </c>
      <c r="E349" s="21">
        <v>1125893.6279110101</v>
      </c>
      <c r="F349" s="19">
        <f>((ProporciónGL[[#This Row],[Hombre]])/(ProporciónGL[[#This Row],[Total]]))</f>
        <v>0.67712700487272293</v>
      </c>
      <c r="G349" s="19">
        <f>((ProporciónGL[[#This Row],[Mujer]])/(ProporciónGL[[#This Row],[Total]]))</f>
        <v>0.32287299512727002</v>
      </c>
    </row>
    <row r="350" spans="1:7" x14ac:dyDescent="0.2">
      <c r="A350" s="17" t="s">
        <v>44</v>
      </c>
      <c r="B350" s="18" t="s">
        <v>14</v>
      </c>
      <c r="C350" s="21">
        <v>1050645.9940149651</v>
      </c>
      <c r="D350" s="21">
        <v>621028.30794913287</v>
      </c>
      <c r="E350" s="21">
        <v>429617.68606584036</v>
      </c>
      <c r="F350" s="19">
        <f>((ProporciónGL[[#This Row],[Hombre]])/(ProporciónGL[[#This Row],[Total]]))</f>
        <v>0.5910918725116151</v>
      </c>
      <c r="G350" s="19">
        <f>((ProporciónGL[[#This Row],[Mujer]])/(ProporciónGL[[#This Row],[Total]]))</f>
        <v>0.40890812748839261</v>
      </c>
    </row>
    <row r="351" spans="1:7" ht="42.75" x14ac:dyDescent="0.2">
      <c r="A351" s="17" t="s">
        <v>44</v>
      </c>
      <c r="B351" s="18" t="s">
        <v>15</v>
      </c>
      <c r="C351" s="21">
        <v>848626.43926012481</v>
      </c>
      <c r="D351" s="21">
        <v>469357.85319823527</v>
      </c>
      <c r="E351" s="21">
        <v>379268.58606189617</v>
      </c>
      <c r="F351" s="19">
        <f>((ProporciónGL[[#This Row],[Hombre]])/(ProporciónGL[[#This Row],[Total]]))</f>
        <v>0.55307946050731704</v>
      </c>
      <c r="G351" s="19">
        <f>((ProporciónGL[[#This Row],[Mujer]])/(ProporciónGL[[#This Row],[Total]]))</f>
        <v>0.44692053949269078</v>
      </c>
    </row>
    <row r="352" spans="1:7" ht="28.5" x14ac:dyDescent="0.2">
      <c r="A352" s="17" t="s">
        <v>44</v>
      </c>
      <c r="B352" s="18" t="s">
        <v>16</v>
      </c>
      <c r="C352" s="21">
        <v>202019.55475484591</v>
      </c>
      <c r="D352" s="21">
        <v>151670.45475090054</v>
      </c>
      <c r="E352" s="21">
        <v>50349.100003945314</v>
      </c>
      <c r="F352" s="19">
        <f>((ProporciónGL[[#This Row],[Hombre]])/(ProporciónGL[[#This Row],[Total]]))</f>
        <v>0.75077115646034931</v>
      </c>
      <c r="G352" s="19">
        <f>((ProporciónGL[[#This Row],[Mujer]])/(ProporciónGL[[#This Row],[Total]]))</f>
        <v>0.24922884353965033</v>
      </c>
    </row>
    <row r="353" spans="1:7" x14ac:dyDescent="0.2">
      <c r="A353" s="17" t="s">
        <v>44</v>
      </c>
      <c r="B353" s="18" t="s">
        <v>17</v>
      </c>
      <c r="C353" s="21">
        <v>574061.37932266376</v>
      </c>
      <c r="D353" s="21">
        <v>178616.11857072913</v>
      </c>
      <c r="E353" s="21">
        <v>395445.26075194142</v>
      </c>
      <c r="F353" s="19">
        <f>((ProporciónGL[[#This Row],[Hombre]])/(ProporciónGL[[#This Row],[Total]]))</f>
        <v>0.3111446354072428</v>
      </c>
      <c r="G353" s="19">
        <f>((ProporciónGL[[#This Row],[Mujer]])/(ProporciónGL[[#This Row],[Total]]))</f>
        <v>0.68885536459276897</v>
      </c>
    </row>
    <row r="354" spans="1:7" x14ac:dyDescent="0.2">
      <c r="A354" s="17" t="s">
        <v>44</v>
      </c>
      <c r="B354" s="18" t="s">
        <v>18</v>
      </c>
      <c r="C354" s="21">
        <v>1981204.8286838951</v>
      </c>
      <c r="D354" s="21">
        <v>1082506.0583966728</v>
      </c>
      <c r="E354" s="21">
        <v>898698.77028721478</v>
      </c>
      <c r="F354" s="19">
        <f>((ProporciónGL[[#This Row],[Hombre]])/(ProporciónGL[[#This Row],[Total]]))</f>
        <v>0.54638775492778124</v>
      </c>
      <c r="G354" s="19">
        <f>((ProporciónGL[[#This Row],[Mujer]])/(ProporciónGL[[#This Row],[Total]]))</f>
        <v>0.45361224507221504</v>
      </c>
    </row>
    <row r="355" spans="1:7" x14ac:dyDescent="0.2">
      <c r="A355" s="17" t="s">
        <v>44</v>
      </c>
      <c r="B355" s="18" t="s">
        <v>19</v>
      </c>
      <c r="C355" s="21">
        <v>47613.541591910645</v>
      </c>
      <c r="D355" s="21">
        <v>30694.703894796839</v>
      </c>
      <c r="E355" s="21">
        <v>16918.837697113777</v>
      </c>
      <c r="F355" s="19">
        <f>((ProporciónGL[[#This Row],[Hombre]])/(ProporciónGL[[#This Row],[Total]]))</f>
        <v>0.64466332199938159</v>
      </c>
      <c r="G355" s="19">
        <f>((ProporciónGL[[#This Row],[Mujer]])/(ProporciónGL[[#This Row],[Total]]))</f>
        <v>0.3553366780006178</v>
      </c>
    </row>
    <row r="356" spans="1:7" x14ac:dyDescent="0.2">
      <c r="A356" s="17" t="s">
        <v>44</v>
      </c>
      <c r="B356" s="18" t="s">
        <v>20</v>
      </c>
      <c r="C356" s="21">
        <v>357892.36361058877</v>
      </c>
      <c r="D356" s="21">
        <v>172807.84913375822</v>
      </c>
      <c r="E356" s="21">
        <v>185084.5144768302</v>
      </c>
      <c r="F356" s="19">
        <f>((ProporciónGL[[#This Row],[Hombre]])/(ProporciónGL[[#This Row],[Total]]))</f>
        <v>0.48284866262691462</v>
      </c>
      <c r="G356" s="19">
        <f>((ProporciónGL[[#This Row],[Mujer]])/(ProporciónGL[[#This Row],[Total]]))</f>
        <v>0.51715133737308439</v>
      </c>
    </row>
    <row r="357" spans="1:7" x14ac:dyDescent="0.2">
      <c r="A357" s="17" t="s">
        <v>44</v>
      </c>
      <c r="B357" s="18" t="s">
        <v>21</v>
      </c>
      <c r="C357" s="21">
        <v>274938.96456188383</v>
      </c>
      <c r="D357" s="21">
        <v>140369.25836099434</v>
      </c>
      <c r="E357" s="21">
        <v>134569.70620089033</v>
      </c>
      <c r="F357" s="19">
        <f>((ProporciónGL[[#This Row],[Hombre]])/(ProporciónGL[[#This Row],[Total]]))</f>
        <v>0.5105469811624308</v>
      </c>
      <c r="G357" s="19">
        <f>((ProporciónGL[[#This Row],[Mujer]])/(ProporciónGL[[#This Row],[Total]]))</f>
        <v>0.48945301883757225</v>
      </c>
    </row>
    <row r="358" spans="1:7" x14ac:dyDescent="0.2">
      <c r="A358" s="17" t="s">
        <v>44</v>
      </c>
      <c r="B358" s="18" t="s">
        <v>22</v>
      </c>
      <c r="C358" s="21">
        <v>82953.399048704217</v>
      </c>
      <c r="D358" s="21">
        <v>32438.590772764208</v>
      </c>
      <c r="E358" s="21">
        <v>50514.808275939919</v>
      </c>
      <c r="F358" s="19">
        <f>((ProporciónGL[[#This Row],[Hombre]])/(ProporciónGL[[#This Row],[Total]]))</f>
        <v>0.39104595043439533</v>
      </c>
      <c r="G358" s="19">
        <f>((ProporciónGL[[#This Row],[Mujer]])/(ProporciónGL[[#This Row],[Total]]))</f>
        <v>0.60895404956560351</v>
      </c>
    </row>
    <row r="359" spans="1:7" x14ac:dyDescent="0.2">
      <c r="A359" s="17" t="s">
        <v>44</v>
      </c>
      <c r="B359" s="18" t="s">
        <v>23</v>
      </c>
      <c r="C359" s="21">
        <v>254234.25679522075</v>
      </c>
      <c r="D359" s="21">
        <v>138071.73644786613</v>
      </c>
      <c r="E359" s="21">
        <v>116162.52034735496</v>
      </c>
      <c r="F359" s="19">
        <f>((ProporciónGL[[#This Row],[Hombre]])/(ProporciónGL[[#This Row],[Total]]))</f>
        <v>0.54308863875523827</v>
      </c>
      <c r="G359" s="19">
        <f>((ProporciónGL[[#This Row],[Mujer]])/(ProporciónGL[[#This Row],[Total]]))</f>
        <v>0.45691136124476306</v>
      </c>
    </row>
    <row r="360" spans="1:7" x14ac:dyDescent="0.2">
      <c r="A360" s="17" t="s">
        <v>44</v>
      </c>
      <c r="B360" s="18" t="s">
        <v>24</v>
      </c>
      <c r="C360" s="21">
        <v>103658.10681536763</v>
      </c>
      <c r="D360" s="21">
        <v>34736.112685892287</v>
      </c>
      <c r="E360" s="21">
        <v>68921.994129475264</v>
      </c>
      <c r="F360" s="19">
        <f>((ProporciónGL[[#This Row],[Hombre]])/(ProporciónGL[[#This Row],[Total]]))</f>
        <v>0.33510271172290551</v>
      </c>
      <c r="G360" s="19">
        <f>((ProporciónGL[[#This Row],[Mujer]])/(ProporciónGL[[#This Row],[Total]]))</f>
        <v>0.66489728827709371</v>
      </c>
    </row>
    <row r="361" spans="1:7" x14ac:dyDescent="0.2">
      <c r="A361" s="17" t="s">
        <v>44</v>
      </c>
      <c r="B361" s="18" t="s">
        <v>112</v>
      </c>
      <c r="C361" s="21">
        <v>3900748.2349022073</v>
      </c>
      <c r="D361" s="21">
        <v>1087649.3242667539</v>
      </c>
      <c r="E361" s="21">
        <v>2813098.9106353992</v>
      </c>
      <c r="F361" s="19">
        <f>((ProporciónGL[[#This Row],[Hombre]])/(ProporciónGL[[#This Row],[Total]]))</f>
        <v>0.27883094697959188</v>
      </c>
      <c r="G361" s="19">
        <f>((ProporciónGL[[#This Row],[Mujer]])/(ProporciónGL[[#This Row],[Total]]))</f>
        <v>0.72116905302039425</v>
      </c>
    </row>
    <row r="362" spans="1:7" x14ac:dyDescent="0.2">
      <c r="A362" s="17" t="s">
        <v>45</v>
      </c>
      <c r="B362" s="18" t="s">
        <v>8</v>
      </c>
      <c r="C362" s="21">
        <v>16467778.582006428</v>
      </c>
      <c r="D362" s="21">
        <v>8081544.3270367514</v>
      </c>
      <c r="E362" s="21">
        <v>8386234.2549686097</v>
      </c>
      <c r="F362" s="19">
        <f>((ProporciónGL[[#This Row],[Hombre]])/(ProporciónGL[[#This Row],[Total]]))</f>
        <v>0.49074890622266909</v>
      </c>
      <c r="G362" s="19">
        <f>((ProporciónGL[[#This Row],[Mujer]])/(ProporciónGL[[#This Row],[Total]]))</f>
        <v>0.50925109377726607</v>
      </c>
    </row>
    <row r="363" spans="1:7" ht="28.5" x14ac:dyDescent="0.2">
      <c r="A363" s="17" t="s">
        <v>45</v>
      </c>
      <c r="B363" s="18" t="s">
        <v>9</v>
      </c>
      <c r="C363" s="21">
        <v>5000260.7985146679</v>
      </c>
      <c r="D363" s="21">
        <v>2555943.5220602448</v>
      </c>
      <c r="E363" s="21">
        <v>2444317.2764543863</v>
      </c>
      <c r="F363" s="19">
        <f>((ProporciónGL[[#This Row],[Hombre]])/(ProporciónGL[[#This Row],[Total]]))</f>
        <v>0.51116204235176899</v>
      </c>
      <c r="G363" s="19">
        <f>((ProporciónGL[[#This Row],[Mujer]])/(ProporciónGL[[#This Row],[Total]]))</f>
        <v>0.48883795764822369</v>
      </c>
    </row>
    <row r="364" spans="1:7" ht="28.5" x14ac:dyDescent="0.2">
      <c r="A364" s="17" t="s">
        <v>45</v>
      </c>
      <c r="B364" s="18" t="s">
        <v>10</v>
      </c>
      <c r="C364" s="21">
        <v>11467517.783490947</v>
      </c>
      <c r="D364" s="21">
        <v>5525600.8049765062</v>
      </c>
      <c r="E364" s="21">
        <v>5941916.9785142178</v>
      </c>
      <c r="F364" s="19">
        <f>((ProporciónGL[[#This Row],[Hombre]])/(ProporciónGL[[#This Row],[Total]]))</f>
        <v>0.48184802581526065</v>
      </c>
      <c r="G364" s="19">
        <f>((ProporciónGL[[#This Row],[Mujer]])/(ProporciónGL[[#This Row],[Total]]))</f>
        <v>0.51815197418471992</v>
      </c>
    </row>
    <row r="365" spans="1:7" x14ac:dyDescent="0.2">
      <c r="A365" s="17" t="s">
        <v>45</v>
      </c>
      <c r="B365" s="18" t="s">
        <v>111</v>
      </c>
      <c r="C365" s="21">
        <v>7861661.2929526679</v>
      </c>
      <c r="D365" s="21">
        <v>4498739.0355641777</v>
      </c>
      <c r="E365" s="21">
        <v>3362922.2573884986</v>
      </c>
      <c r="F365" s="19">
        <f>((ProporciónGL[[#This Row],[Hombre]])/(ProporciónGL[[#This Row],[Total]]))</f>
        <v>0.57223770751824765</v>
      </c>
      <c r="G365" s="19">
        <f>((ProporciónGL[[#This Row],[Mujer]])/(ProporciónGL[[#This Row],[Total]]))</f>
        <v>0.4277622924817534</v>
      </c>
    </row>
    <row r="366" spans="1:7" x14ac:dyDescent="0.2">
      <c r="A366" s="17" t="s">
        <v>45</v>
      </c>
      <c r="B366" s="18" t="s">
        <v>12</v>
      </c>
      <c r="C366" s="21">
        <v>7412670.7983156657</v>
      </c>
      <c r="D366" s="21">
        <v>4299203.3892206671</v>
      </c>
      <c r="E366" s="21">
        <v>3113467.4090949469</v>
      </c>
      <c r="F366" s="19">
        <f>((ProporciónGL[[#This Row],[Hombre]])/(ProporciónGL[[#This Row],[Total]]))</f>
        <v>0.57998034800055442</v>
      </c>
      <c r="G366" s="19">
        <f>((ProporciónGL[[#This Row],[Mujer]])/(ProporciónGL[[#This Row],[Total]]))</f>
        <v>0.42001965199943864</v>
      </c>
    </row>
    <row r="367" spans="1:7" x14ac:dyDescent="0.2">
      <c r="A367" s="17" t="s">
        <v>45</v>
      </c>
      <c r="B367" s="18" t="s">
        <v>13</v>
      </c>
      <c r="C367" s="21">
        <v>3142554.1128485771</v>
      </c>
      <c r="D367" s="21">
        <v>2082621.4811416923</v>
      </c>
      <c r="E367" s="21">
        <v>1059932.6317069205</v>
      </c>
      <c r="F367" s="19">
        <f>((ProporciónGL[[#This Row],[Hombre]])/(ProporciónGL[[#This Row],[Total]]))</f>
        <v>0.66271618764709006</v>
      </c>
      <c r="G367" s="19">
        <f>((ProporciónGL[[#This Row],[Mujer]])/(ProporciónGL[[#This Row],[Total]]))</f>
        <v>0.33728381235292126</v>
      </c>
    </row>
    <row r="368" spans="1:7" x14ac:dyDescent="0.2">
      <c r="A368" s="17" t="s">
        <v>45</v>
      </c>
      <c r="B368" s="18" t="s">
        <v>14</v>
      </c>
      <c r="C368" s="21">
        <v>1348231.3001082453</v>
      </c>
      <c r="D368" s="21">
        <v>795506.08533321705</v>
      </c>
      <c r="E368" s="21">
        <v>552725.21477502969</v>
      </c>
      <c r="F368" s="19">
        <f>((ProporciónGL[[#This Row],[Hombre]])/(ProporciónGL[[#This Row],[Total]]))</f>
        <v>0.59003680249030588</v>
      </c>
      <c r="G368" s="19">
        <f>((ProporciónGL[[#This Row],[Mujer]])/(ProporciónGL[[#This Row],[Total]]))</f>
        <v>0.40996319750969518</v>
      </c>
    </row>
    <row r="369" spans="1:7" ht="42.75" x14ac:dyDescent="0.2">
      <c r="A369" s="17" t="s">
        <v>45</v>
      </c>
      <c r="B369" s="18" t="s">
        <v>15</v>
      </c>
      <c r="C369" s="21">
        <v>1109513.9178356717</v>
      </c>
      <c r="D369" s="21">
        <v>615230.86318426905</v>
      </c>
      <c r="E369" s="21">
        <v>494283.05465141399</v>
      </c>
      <c r="F369" s="19">
        <f>((ProporciónGL[[#This Row],[Hombre]])/(ProporciónGL[[#This Row],[Total]]))</f>
        <v>0.55450486316061687</v>
      </c>
      <c r="G369" s="19">
        <f>((ProporciónGL[[#This Row],[Mujer]])/(ProporciónGL[[#This Row],[Total]]))</f>
        <v>0.44549513683939335</v>
      </c>
    </row>
    <row r="370" spans="1:7" ht="28.5" x14ac:dyDescent="0.2">
      <c r="A370" s="17" t="s">
        <v>45</v>
      </c>
      <c r="B370" s="18" t="s">
        <v>16</v>
      </c>
      <c r="C370" s="21">
        <v>238717.38227256681</v>
      </c>
      <c r="D370" s="21">
        <v>180275.22214895097</v>
      </c>
      <c r="E370" s="21">
        <v>58442.160123615788</v>
      </c>
      <c r="F370" s="19">
        <f>((ProporciónGL[[#This Row],[Hombre]])/(ProporciónGL[[#This Row],[Total]]))</f>
        <v>0.75518263660881324</v>
      </c>
      <c r="G370" s="19">
        <f>((ProporciónGL[[#This Row],[Mujer]])/(ProporciónGL[[#This Row],[Total]]))</f>
        <v>0.24481736339118657</v>
      </c>
    </row>
    <row r="371" spans="1:7" x14ac:dyDescent="0.2">
      <c r="A371" s="17" t="s">
        <v>45</v>
      </c>
      <c r="B371" s="18" t="s">
        <v>17</v>
      </c>
      <c r="C371" s="21">
        <v>796918.68871230807</v>
      </c>
      <c r="D371" s="21">
        <v>237359.48016753269</v>
      </c>
      <c r="E371" s="21">
        <v>559559.20854477934</v>
      </c>
      <c r="F371" s="19">
        <f>((ProporciónGL[[#This Row],[Hombre]])/(ProporciónGL[[#This Row],[Total]]))</f>
        <v>0.2978465476208963</v>
      </c>
      <c r="G371" s="19">
        <f>((ProporciónGL[[#This Row],[Mujer]])/(ProporciónGL[[#This Row],[Total]]))</f>
        <v>0.70215345237910864</v>
      </c>
    </row>
    <row r="372" spans="1:7" x14ac:dyDescent="0.2">
      <c r="A372" s="17" t="s">
        <v>45</v>
      </c>
      <c r="B372" s="18" t="s">
        <v>18</v>
      </c>
      <c r="C372" s="21">
        <v>2100224.5751994504</v>
      </c>
      <c r="D372" s="21">
        <v>1166942.99070403</v>
      </c>
      <c r="E372" s="21">
        <v>933281.58449540217</v>
      </c>
      <c r="F372" s="19">
        <f>((ProporciónGL[[#This Row],[Hombre]])/(ProporciónGL[[#This Row],[Total]]))</f>
        <v>0.55562771928483401</v>
      </c>
      <c r="G372" s="19">
        <f>((ProporciónGL[[#This Row],[Mujer]])/(ProporciónGL[[#This Row],[Total]]))</f>
        <v>0.44437228071515733</v>
      </c>
    </row>
    <row r="373" spans="1:7" x14ac:dyDescent="0.2">
      <c r="A373" s="17" t="s">
        <v>45</v>
      </c>
      <c r="B373" s="18" t="s">
        <v>19</v>
      </c>
      <c r="C373" s="21">
        <v>24742.121447142479</v>
      </c>
      <c r="D373" s="21">
        <v>16773.351874282751</v>
      </c>
      <c r="E373" s="21">
        <v>7968.7695728597319</v>
      </c>
      <c r="F373" s="19">
        <f>((ProporciónGL[[#This Row],[Hombre]])/(ProporciónGL[[#This Row],[Total]]))</f>
        <v>0.67792698819768915</v>
      </c>
      <c r="G373" s="19">
        <f>((ProporciónGL[[#This Row],[Mujer]])/(ProporciónGL[[#This Row],[Total]]))</f>
        <v>0.32207301180231102</v>
      </c>
    </row>
    <row r="374" spans="1:7" x14ac:dyDescent="0.2">
      <c r="A374" s="17" t="s">
        <v>45</v>
      </c>
      <c r="B374" s="18" t="s">
        <v>20</v>
      </c>
      <c r="C374" s="21">
        <v>448990.49463700934</v>
      </c>
      <c r="D374" s="21">
        <v>199535.64634345064</v>
      </c>
      <c r="E374" s="21">
        <v>249454.84829355672</v>
      </c>
      <c r="F374" s="19">
        <f>((ProporciónGL[[#This Row],[Hombre]])/(ProporciónGL[[#This Row],[Total]]))</f>
        <v>0.44440951139682178</v>
      </c>
      <c r="G374" s="19">
        <f>((ProporciónGL[[#This Row],[Mujer]])/(ProporciónGL[[#This Row],[Total]]))</f>
        <v>0.55559048860317384</v>
      </c>
    </row>
    <row r="375" spans="1:7" x14ac:dyDescent="0.2">
      <c r="A375" s="17" t="s">
        <v>45</v>
      </c>
      <c r="B375" s="18" t="s">
        <v>21</v>
      </c>
      <c r="C375" s="21">
        <v>388148.78780811821</v>
      </c>
      <c r="D375" s="21">
        <v>170426.7547521558</v>
      </c>
      <c r="E375" s="21">
        <v>217722.03305596084</v>
      </c>
      <c r="F375" s="19">
        <f>((ProporciónGL[[#This Row],[Hombre]])/(ProporciónGL[[#This Row],[Total]]))</f>
        <v>0.43907583922793664</v>
      </c>
      <c r="G375" s="19">
        <f>((ProporciónGL[[#This Row],[Mujer]])/(ProporciónGL[[#This Row],[Total]]))</f>
        <v>0.56092416077205931</v>
      </c>
    </row>
    <row r="376" spans="1:7" x14ac:dyDescent="0.2">
      <c r="A376" s="17" t="s">
        <v>45</v>
      </c>
      <c r="B376" s="18" t="s">
        <v>22</v>
      </c>
      <c r="C376" s="21">
        <v>60841.706828890725</v>
      </c>
      <c r="D376" s="21">
        <v>29108.891591295014</v>
      </c>
      <c r="E376" s="21">
        <v>31732.815237595747</v>
      </c>
      <c r="F376" s="19">
        <f>((ProporciónGL[[#This Row],[Hombre]])/(ProporciónGL[[#This Row],[Total]]))</f>
        <v>0.47843647242112936</v>
      </c>
      <c r="G376" s="19">
        <f>((ProporciónGL[[#This Row],[Mujer]])/(ProporciónGL[[#This Row],[Total]]))</f>
        <v>0.52156352757887126</v>
      </c>
    </row>
    <row r="377" spans="1:7" x14ac:dyDescent="0.2">
      <c r="A377" s="17" t="s">
        <v>45</v>
      </c>
      <c r="B377" s="18" t="s">
        <v>23</v>
      </c>
      <c r="C377" s="21">
        <v>366998.62172509276</v>
      </c>
      <c r="D377" s="21">
        <v>169416.52899670633</v>
      </c>
      <c r="E377" s="21">
        <v>197582.0927283855</v>
      </c>
      <c r="F377" s="19">
        <f>((ProporciónGL[[#This Row],[Hombre]])/(ProporciónGL[[#This Row],[Total]]))</f>
        <v>0.46162715325838738</v>
      </c>
      <c r="G377" s="19">
        <f>((ProporciónGL[[#This Row],[Mujer]])/(ProporciónGL[[#This Row],[Total]]))</f>
        <v>0.53837284674161012</v>
      </c>
    </row>
    <row r="378" spans="1:7" x14ac:dyDescent="0.2">
      <c r="A378" s="17" t="s">
        <v>45</v>
      </c>
      <c r="B378" s="18" t="s">
        <v>24</v>
      </c>
      <c r="C378" s="21">
        <v>81991.872911915663</v>
      </c>
      <c r="D378" s="21">
        <v>30119.117346744555</v>
      </c>
      <c r="E378" s="21">
        <v>51872.755565171035</v>
      </c>
      <c r="F378" s="19">
        <f>((ProporciónGL[[#This Row],[Hombre]])/(ProporciónGL[[#This Row],[Total]]))</f>
        <v>0.36734271674830132</v>
      </c>
      <c r="G378" s="19">
        <f>((ProporciónGL[[#This Row],[Mujer]])/(ProporciónGL[[#This Row],[Total]]))</f>
        <v>0.63265728325169779</v>
      </c>
    </row>
    <row r="379" spans="1:7" x14ac:dyDescent="0.2">
      <c r="A379" s="17" t="s">
        <v>45</v>
      </c>
      <c r="B379" s="18" t="s">
        <v>112</v>
      </c>
      <c r="C379" s="21">
        <v>3605856.4905380202</v>
      </c>
      <c r="D379" s="21">
        <v>1026861.7694123359</v>
      </c>
      <c r="E379" s="21">
        <v>2578994.7211256935</v>
      </c>
      <c r="F379" s="19">
        <f>((ProporciónGL[[#This Row],[Hombre]])/(ProporciónGL[[#This Row],[Total]]))</f>
        <v>0.28477610578981211</v>
      </c>
      <c r="G379" s="19">
        <f>((ProporciónGL[[#This Row],[Mujer]])/(ProporciónGL[[#This Row],[Total]]))</f>
        <v>0.7152238942101905</v>
      </c>
    </row>
    <row r="380" spans="1:7" x14ac:dyDescent="0.2">
      <c r="A380" s="17" t="s">
        <v>46</v>
      </c>
      <c r="B380" s="18" t="s">
        <v>8</v>
      </c>
      <c r="C380" s="21">
        <v>16560742.259017276</v>
      </c>
      <c r="D380" s="21">
        <v>8088465.954344254</v>
      </c>
      <c r="E380" s="21">
        <v>8472276.304673614</v>
      </c>
      <c r="F380" s="19">
        <f>((ProporciónGL[[#This Row],[Hombre]])/(ProporciónGL[[#This Row],[Total]]))</f>
        <v>0.48841204263897703</v>
      </c>
      <c r="G380" s="19">
        <f>((ProporciónGL[[#This Row],[Mujer]])/(ProporciónGL[[#This Row],[Total]]))</f>
        <v>0.51158795736105878</v>
      </c>
    </row>
    <row r="381" spans="1:7" ht="28.5" x14ac:dyDescent="0.2">
      <c r="A381" s="17" t="s">
        <v>46</v>
      </c>
      <c r="B381" s="18" t="s">
        <v>9</v>
      </c>
      <c r="C381" s="21">
        <v>5003457.7193230726</v>
      </c>
      <c r="D381" s="21">
        <v>2513982.929711632</v>
      </c>
      <c r="E381" s="21">
        <v>2489474.7896113982</v>
      </c>
      <c r="F381" s="19">
        <f>((ProporciónGL[[#This Row],[Hombre]])/(ProporciónGL[[#This Row],[Total]]))</f>
        <v>0.50244912033587719</v>
      </c>
      <c r="G381" s="19">
        <f>((ProporciónGL[[#This Row],[Mujer]])/(ProporciónGL[[#This Row],[Total]]))</f>
        <v>0.49755087966411438</v>
      </c>
    </row>
    <row r="382" spans="1:7" ht="28.5" x14ac:dyDescent="0.2">
      <c r="A382" s="17" t="s">
        <v>46</v>
      </c>
      <c r="B382" s="18" t="s">
        <v>10</v>
      </c>
      <c r="C382" s="21">
        <v>11557284.539694404</v>
      </c>
      <c r="D382" s="21">
        <v>5574483.0246325973</v>
      </c>
      <c r="E382" s="21">
        <v>5982801.5150621915</v>
      </c>
      <c r="F382" s="19">
        <f>((ProporciónGL[[#This Row],[Hombre]])/(ProporciónGL[[#This Row],[Total]]))</f>
        <v>0.48233501610924229</v>
      </c>
      <c r="G382" s="19">
        <f>((ProporciónGL[[#This Row],[Mujer]])/(ProporciónGL[[#This Row],[Total]]))</f>
        <v>0.51766498389079096</v>
      </c>
    </row>
    <row r="383" spans="1:7" x14ac:dyDescent="0.2">
      <c r="A383" s="17" t="s">
        <v>46</v>
      </c>
      <c r="B383" s="18" t="s">
        <v>111</v>
      </c>
      <c r="C383" s="21">
        <v>7831981.3983360007</v>
      </c>
      <c r="D383" s="21">
        <v>4515656.2354249442</v>
      </c>
      <c r="E383" s="21">
        <v>3316325.1629109946</v>
      </c>
      <c r="F383" s="19">
        <f>((ProporciónGL[[#This Row],[Hombre]])/(ProporciónGL[[#This Row],[Total]]))</f>
        <v>0.57656626155730528</v>
      </c>
      <c r="G383" s="19">
        <f>((ProporciónGL[[#This Row],[Mujer]])/(ProporciónGL[[#This Row],[Total]]))</f>
        <v>0.42343373844268678</v>
      </c>
    </row>
    <row r="384" spans="1:7" x14ac:dyDescent="0.2">
      <c r="A384" s="17" t="s">
        <v>46</v>
      </c>
      <c r="B384" s="18" t="s">
        <v>12</v>
      </c>
      <c r="C384" s="21">
        <v>7415098.8931457391</v>
      </c>
      <c r="D384" s="21">
        <v>4333529.8129708767</v>
      </c>
      <c r="E384" s="21">
        <v>3081569.0801748186</v>
      </c>
      <c r="F384" s="19">
        <f>((ProporciónGL[[#This Row],[Hombre]])/(ProporciónGL[[#This Row],[Total]]))</f>
        <v>0.58441969222779233</v>
      </c>
      <c r="G384" s="19">
        <f>((ProporciónGL[[#This Row],[Mujer]])/(ProporciónGL[[#This Row],[Total]]))</f>
        <v>0.41558030777220173</v>
      </c>
    </row>
    <row r="385" spans="1:7" x14ac:dyDescent="0.2">
      <c r="A385" s="17" t="s">
        <v>46</v>
      </c>
      <c r="B385" s="18" t="s">
        <v>13</v>
      </c>
      <c r="C385" s="21">
        <v>3214775.8677008841</v>
      </c>
      <c r="D385" s="21">
        <v>2166159.6300670919</v>
      </c>
      <c r="E385" s="21">
        <v>1048616.2376337992</v>
      </c>
      <c r="F385" s="19">
        <f>((ProporciónGL[[#This Row],[Hombre]])/(ProporciónGL[[#This Row],[Total]]))</f>
        <v>0.67381357805708164</v>
      </c>
      <c r="G385" s="19">
        <f>((ProporciónGL[[#This Row],[Mujer]])/(ProporciónGL[[#This Row],[Total]]))</f>
        <v>0.32618642194292058</v>
      </c>
    </row>
    <row r="386" spans="1:7" x14ac:dyDescent="0.2">
      <c r="A386" s="17" t="s">
        <v>46</v>
      </c>
      <c r="B386" s="18" t="s">
        <v>14</v>
      </c>
      <c r="C386" s="21">
        <v>1277716.6085331277</v>
      </c>
      <c r="D386" s="21">
        <v>757352.01744828711</v>
      </c>
      <c r="E386" s="21">
        <v>520364.59108484111</v>
      </c>
      <c r="F386" s="19">
        <f>((ProporciónGL[[#This Row],[Hombre]])/(ProporciónGL[[#This Row],[Total]]))</f>
        <v>0.59273864986208402</v>
      </c>
      <c r="G386" s="19">
        <f>((ProporciónGL[[#This Row],[Mujer]])/(ProporciónGL[[#This Row],[Total]]))</f>
        <v>0.40726135013791637</v>
      </c>
    </row>
    <row r="387" spans="1:7" ht="42.75" x14ac:dyDescent="0.2">
      <c r="A387" s="17" t="s">
        <v>46</v>
      </c>
      <c r="B387" s="18" t="s">
        <v>15</v>
      </c>
      <c r="C387" s="21">
        <v>1060671.3803931596</v>
      </c>
      <c r="D387" s="21">
        <v>587129.90279697918</v>
      </c>
      <c r="E387" s="21">
        <v>473541.47759618121</v>
      </c>
      <c r="F387" s="19">
        <f>((ProporciónGL[[#This Row],[Hombre]])/(ProporciónGL[[#This Row],[Total]]))</f>
        <v>0.55354553130239781</v>
      </c>
      <c r="G387" s="19">
        <f>((ProporciónGL[[#This Row],[Mujer]])/(ProporciónGL[[#This Row],[Total]]))</f>
        <v>0.44645446869760297</v>
      </c>
    </row>
    <row r="388" spans="1:7" ht="28.5" x14ac:dyDescent="0.2">
      <c r="A388" s="17" t="s">
        <v>46</v>
      </c>
      <c r="B388" s="18" t="s">
        <v>16</v>
      </c>
      <c r="C388" s="21">
        <v>217045.22813997019</v>
      </c>
      <c r="D388" s="21">
        <v>170222.11465131005</v>
      </c>
      <c r="E388" s="21">
        <v>46823.113488660012</v>
      </c>
      <c r="F388" s="19">
        <f>((ProporciónGL[[#This Row],[Hombre]])/(ProporciónGL[[#This Row],[Total]]))</f>
        <v>0.78427024685166358</v>
      </c>
      <c r="G388" s="19">
        <f>((ProporciónGL[[#This Row],[Mujer]])/(ProporciónGL[[#This Row],[Total]]))</f>
        <v>0.21572975314833587</v>
      </c>
    </row>
    <row r="389" spans="1:7" x14ac:dyDescent="0.2">
      <c r="A389" s="17" t="s">
        <v>46</v>
      </c>
      <c r="B389" s="18" t="s">
        <v>17</v>
      </c>
      <c r="C389" s="21">
        <v>759390.16133867868</v>
      </c>
      <c r="D389" s="21">
        <v>228364.3813745403</v>
      </c>
      <c r="E389" s="21">
        <v>531025.77996414038</v>
      </c>
      <c r="F389" s="19">
        <f>((ProporciónGL[[#This Row],[Hombre]])/(ProporciónGL[[#This Row],[Total]]))</f>
        <v>0.30072075331075115</v>
      </c>
      <c r="G389" s="19">
        <f>((ProporciónGL[[#This Row],[Mujer]])/(ProporciónGL[[#This Row],[Total]]))</f>
        <v>0.69927924668925145</v>
      </c>
    </row>
    <row r="390" spans="1:7" x14ac:dyDescent="0.2">
      <c r="A390" s="17" t="s">
        <v>46</v>
      </c>
      <c r="B390" s="18" t="s">
        <v>18</v>
      </c>
      <c r="C390" s="21">
        <v>2138677.5978473285</v>
      </c>
      <c r="D390" s="21">
        <v>1165016.6785372081</v>
      </c>
      <c r="E390" s="21">
        <v>973660.91931012121</v>
      </c>
      <c r="F390" s="19">
        <f>((ProporciónGL[[#This Row],[Hombre]])/(ProporciónGL[[#This Row],[Total]]))</f>
        <v>0.54473693450094951</v>
      </c>
      <c r="G390" s="19">
        <f>((ProporciónGL[[#This Row],[Mujer]])/(ProporciónGL[[#This Row],[Total]]))</f>
        <v>0.45526306549905093</v>
      </c>
    </row>
    <row r="391" spans="1:7" x14ac:dyDescent="0.2">
      <c r="A391" s="17" t="s">
        <v>46</v>
      </c>
      <c r="B391" s="18" t="s">
        <v>19</v>
      </c>
      <c r="C391" s="21">
        <v>24538.657725660003</v>
      </c>
      <c r="D391" s="21">
        <v>16637.105543739999</v>
      </c>
      <c r="E391" s="21">
        <v>7901.5521819200003</v>
      </c>
      <c r="F391" s="19">
        <f>((ProporciónGL[[#This Row],[Hombre]])/(ProporciónGL[[#This Row],[Total]]))</f>
        <v>0.67799574572257981</v>
      </c>
      <c r="G391" s="19">
        <f>((ProporciónGL[[#This Row],[Mujer]])/(ProporciónGL[[#This Row],[Total]]))</f>
        <v>0.32200425427742002</v>
      </c>
    </row>
    <row r="392" spans="1:7" x14ac:dyDescent="0.2">
      <c r="A392" s="17" t="s">
        <v>46</v>
      </c>
      <c r="B392" s="18" t="s">
        <v>20</v>
      </c>
      <c r="C392" s="21">
        <v>416882.50519024988</v>
      </c>
      <c r="D392" s="21">
        <v>182126.42245407024</v>
      </c>
      <c r="E392" s="21">
        <v>234756.08273618005</v>
      </c>
      <c r="F392" s="19">
        <f>((ProporciónGL[[#This Row],[Hombre]])/(ProporciónGL[[#This Row],[Total]]))</f>
        <v>0.43687710610680203</v>
      </c>
      <c r="G392" s="19">
        <f>((ProporciónGL[[#This Row],[Mujer]])/(ProporciónGL[[#This Row],[Total]]))</f>
        <v>0.56312289389319892</v>
      </c>
    </row>
    <row r="393" spans="1:7" x14ac:dyDescent="0.2">
      <c r="A393" s="17" t="s">
        <v>46</v>
      </c>
      <c r="B393" s="18" t="s">
        <v>21</v>
      </c>
      <c r="C393" s="21">
        <v>364300.01498016005</v>
      </c>
      <c r="D393" s="21">
        <v>164873.48442237021</v>
      </c>
      <c r="E393" s="21">
        <v>199426.53055778999</v>
      </c>
      <c r="F393" s="19">
        <f>((ProporciónGL[[#This Row],[Hombre]])/(ProporciónGL[[#This Row],[Total]]))</f>
        <v>0.45257611211283999</v>
      </c>
      <c r="G393" s="19">
        <f>((ProporciónGL[[#This Row],[Mujer]])/(ProporciónGL[[#This Row],[Total]]))</f>
        <v>0.54742388788716034</v>
      </c>
    </row>
    <row r="394" spans="1:7" x14ac:dyDescent="0.2">
      <c r="A394" s="17" t="s">
        <v>46</v>
      </c>
      <c r="B394" s="18" t="s">
        <v>22</v>
      </c>
      <c r="C394" s="21">
        <v>52582.490210089949</v>
      </c>
      <c r="D394" s="21">
        <v>17252.9380317</v>
      </c>
      <c r="E394" s="21">
        <v>35329.552178389989</v>
      </c>
      <c r="F394" s="19">
        <f>((ProporciónGL[[#This Row],[Hombre]])/(ProporciónGL[[#This Row],[Total]]))</f>
        <v>0.32811184793202069</v>
      </c>
      <c r="G394" s="19">
        <f>((ProporciónGL[[#This Row],[Mujer]])/(ProporciónGL[[#This Row],[Total]]))</f>
        <v>0.67188815206798003</v>
      </c>
    </row>
    <row r="395" spans="1:7" x14ac:dyDescent="0.2">
      <c r="A395" s="17" t="s">
        <v>46</v>
      </c>
      <c r="B395" s="18" t="s">
        <v>23</v>
      </c>
      <c r="C395" s="21">
        <v>351372.69815197989</v>
      </c>
      <c r="D395" s="21">
        <v>164425.63846709015</v>
      </c>
      <c r="E395" s="21">
        <v>186947.05968489006</v>
      </c>
      <c r="F395" s="19">
        <f>((ProporciónGL[[#This Row],[Hombre]])/(ProporciónGL[[#This Row],[Total]]))</f>
        <v>0.4679522322931613</v>
      </c>
      <c r="G395" s="19">
        <f>((ProporciónGL[[#This Row],[Mujer]])/(ProporciónGL[[#This Row],[Total]]))</f>
        <v>0.53204776770683959</v>
      </c>
    </row>
    <row r="396" spans="1:7" x14ac:dyDescent="0.2">
      <c r="A396" s="17" t="s">
        <v>46</v>
      </c>
      <c r="B396" s="18" t="s">
        <v>24</v>
      </c>
      <c r="C396" s="21">
        <v>65509.807038269973</v>
      </c>
      <c r="D396" s="21">
        <v>17700.783986980001</v>
      </c>
      <c r="E396" s="21">
        <v>47809.02305128998</v>
      </c>
      <c r="F396" s="19">
        <f>((ProporciónGL[[#This Row],[Hombre]])/(ProporciónGL[[#This Row],[Total]]))</f>
        <v>0.27020052091802732</v>
      </c>
      <c r="G396" s="19">
        <f>((ProporciónGL[[#This Row],[Mujer]])/(ProporciónGL[[#This Row],[Total]]))</f>
        <v>0.72979947908197274</v>
      </c>
    </row>
    <row r="397" spans="1:7" x14ac:dyDescent="0.2">
      <c r="A397" s="17" t="s">
        <v>46</v>
      </c>
      <c r="B397" s="18" t="s">
        <v>112</v>
      </c>
      <c r="C397" s="21">
        <v>3725303.1413587313</v>
      </c>
      <c r="D397" s="21">
        <v>1058826.7892076096</v>
      </c>
      <c r="E397" s="21">
        <v>2666476.352151149</v>
      </c>
      <c r="F397" s="19">
        <f>((ProporciónGL[[#This Row],[Hombre]])/(ProporciónGL[[#This Row],[Total]]))</f>
        <v>0.28422567212112121</v>
      </c>
      <c r="G397" s="19">
        <f>((ProporciónGL[[#This Row],[Mujer]])/(ProporciónGL[[#This Row],[Total]]))</f>
        <v>0.71577432787888606</v>
      </c>
    </row>
    <row r="398" spans="1:7" x14ac:dyDescent="0.2">
      <c r="A398" s="17" t="s">
        <v>47</v>
      </c>
      <c r="B398" s="18" t="s">
        <v>8</v>
      </c>
      <c r="C398" s="21">
        <v>16593827.084499832</v>
      </c>
      <c r="D398" s="21">
        <v>8201942.7490987359</v>
      </c>
      <c r="E398" s="21">
        <v>8391884.3354018982</v>
      </c>
      <c r="F398" s="19">
        <f>((ProporciónGL[[#This Row],[Hombre]])/(ProporciónGL[[#This Row],[Total]]))</f>
        <v>0.49427673961723445</v>
      </c>
      <c r="G398" s="19">
        <f>((ProporciónGL[[#This Row],[Mujer]])/(ProporciónGL[[#This Row],[Total]]))</f>
        <v>0.5057232603828139</v>
      </c>
    </row>
    <row r="399" spans="1:7" ht="28.5" x14ac:dyDescent="0.2">
      <c r="A399" s="17" t="s">
        <v>47</v>
      </c>
      <c r="B399" s="18" t="s">
        <v>9</v>
      </c>
      <c r="C399" s="21">
        <v>4954501.7649345361</v>
      </c>
      <c r="D399" s="21">
        <v>2535875.4630150143</v>
      </c>
      <c r="E399" s="21">
        <v>2418626.3019194803</v>
      </c>
      <c r="F399" s="19">
        <f>((ProporciónGL[[#This Row],[Hombre]])/(ProporciónGL[[#This Row],[Total]]))</f>
        <v>0.51183258848804158</v>
      </c>
      <c r="G399" s="19">
        <f>((ProporciónGL[[#This Row],[Mujer]])/(ProporciónGL[[#This Row],[Total]]))</f>
        <v>0.48816741151195003</v>
      </c>
    </row>
    <row r="400" spans="1:7" ht="28.5" x14ac:dyDescent="0.2">
      <c r="A400" s="17" t="s">
        <v>47</v>
      </c>
      <c r="B400" s="18" t="s">
        <v>10</v>
      </c>
      <c r="C400" s="21">
        <v>11639325.319565438</v>
      </c>
      <c r="D400" s="21">
        <v>5666067.2860837206</v>
      </c>
      <c r="E400" s="21">
        <v>5973258.0334823942</v>
      </c>
      <c r="F400" s="19">
        <f>((ProporciónGL[[#This Row],[Hombre]])/(ProporciónGL[[#This Row],[Total]]))</f>
        <v>0.4868037562760783</v>
      </c>
      <c r="G400" s="19">
        <f>((ProporciónGL[[#This Row],[Mujer]])/(ProporciónGL[[#This Row],[Total]]))</f>
        <v>0.51319624372397987</v>
      </c>
    </row>
    <row r="401" spans="1:7" x14ac:dyDescent="0.2">
      <c r="A401" s="17" t="s">
        <v>47</v>
      </c>
      <c r="B401" s="18" t="s">
        <v>111</v>
      </c>
      <c r="C401" s="21">
        <v>8057158.8957718294</v>
      </c>
      <c r="D401" s="21">
        <v>4586361.0664967177</v>
      </c>
      <c r="E401" s="21">
        <v>3470797.8292750381</v>
      </c>
      <c r="F401" s="19">
        <f>((ProporciónGL[[#This Row],[Hombre]])/(ProporciónGL[[#This Row],[Total]]))</f>
        <v>0.56922807726970748</v>
      </c>
      <c r="G401" s="19">
        <f>((ProporciónGL[[#This Row],[Mujer]])/(ProporciónGL[[#This Row],[Total]]))</f>
        <v>0.43077192273028342</v>
      </c>
    </row>
    <row r="402" spans="1:7" x14ac:dyDescent="0.2">
      <c r="A402" s="17" t="s">
        <v>47</v>
      </c>
      <c r="B402" s="18" t="s">
        <v>12</v>
      </c>
      <c r="C402" s="21">
        <v>7637985.707253933</v>
      </c>
      <c r="D402" s="21">
        <v>4395385.8727574088</v>
      </c>
      <c r="E402" s="21">
        <v>3242599.8344964096</v>
      </c>
      <c r="F402" s="19">
        <f>((ProporciónGL[[#This Row],[Hombre]])/(ProporciónGL[[#This Row],[Total]]))</f>
        <v>0.57546400860413127</v>
      </c>
      <c r="G402" s="19">
        <f>((ProporciónGL[[#This Row],[Mujer]])/(ProporciónGL[[#This Row],[Total]]))</f>
        <v>0.42453599139585374</v>
      </c>
    </row>
    <row r="403" spans="1:7" x14ac:dyDescent="0.2">
      <c r="A403" s="17" t="s">
        <v>47</v>
      </c>
      <c r="B403" s="18" t="s">
        <v>13</v>
      </c>
      <c r="C403" s="21">
        <v>3154513.174692817</v>
      </c>
      <c r="D403" s="21">
        <v>2111767.5886491272</v>
      </c>
      <c r="E403" s="21">
        <v>1042745.5860436762</v>
      </c>
      <c r="F403" s="19">
        <f>((ProporciónGL[[#This Row],[Hombre]])/(ProporciónGL[[#This Row],[Total]]))</f>
        <v>0.66944326167056467</v>
      </c>
      <c r="G403" s="19">
        <f>((ProporciónGL[[#This Row],[Mujer]])/(ProporciónGL[[#This Row],[Total]]))</f>
        <v>0.330556738329431</v>
      </c>
    </row>
    <row r="404" spans="1:7" x14ac:dyDescent="0.2">
      <c r="A404" s="17" t="s">
        <v>47</v>
      </c>
      <c r="B404" s="18" t="s">
        <v>14</v>
      </c>
      <c r="C404" s="21">
        <v>1560341.626750581</v>
      </c>
      <c r="D404" s="21">
        <v>915214.63916212495</v>
      </c>
      <c r="E404" s="21">
        <v>645126.98758845124</v>
      </c>
      <c r="F404" s="19">
        <f>((ProporciónGL[[#This Row],[Hombre]])/(ProporciónGL[[#This Row],[Total]]))</f>
        <v>0.58654760180183352</v>
      </c>
      <c r="G404" s="19">
        <f>((ProporciónGL[[#This Row],[Mujer]])/(ProporciónGL[[#This Row],[Total]]))</f>
        <v>0.41345239819816337</v>
      </c>
    </row>
    <row r="405" spans="1:7" ht="42.75" x14ac:dyDescent="0.2">
      <c r="A405" s="17" t="s">
        <v>47</v>
      </c>
      <c r="B405" s="18" t="s">
        <v>15</v>
      </c>
      <c r="C405" s="21">
        <v>1272472.7171563273</v>
      </c>
      <c r="D405" s="21">
        <v>695674.47556554957</v>
      </c>
      <c r="E405" s="21">
        <v>576798.24159077066</v>
      </c>
      <c r="F405" s="19">
        <f>((ProporciónGL[[#This Row],[Hombre]])/(ProporciónGL[[#This Row],[Total]]))</f>
        <v>0.5467107201482605</v>
      </c>
      <c r="G405" s="19">
        <f>((ProporciónGL[[#This Row],[Mujer]])/(ProporciónGL[[#This Row],[Total]]))</f>
        <v>0.4532892798517339</v>
      </c>
    </row>
    <row r="406" spans="1:7" ht="28.5" x14ac:dyDescent="0.2">
      <c r="A406" s="17" t="s">
        <v>47</v>
      </c>
      <c r="B406" s="18" t="s">
        <v>16</v>
      </c>
      <c r="C406" s="21">
        <v>287868.9095942502</v>
      </c>
      <c r="D406" s="21">
        <v>219540.16359657</v>
      </c>
      <c r="E406" s="21">
        <v>68328.745997680497</v>
      </c>
      <c r="F406" s="19">
        <f>((ProporciónGL[[#This Row],[Hombre]])/(ProporciónGL[[#This Row],[Total]]))</f>
        <v>0.76263936910036856</v>
      </c>
      <c r="G406" s="19">
        <f>((ProporciónGL[[#This Row],[Mujer]])/(ProporciónGL[[#This Row],[Total]]))</f>
        <v>0.2373606308996325</v>
      </c>
    </row>
    <row r="407" spans="1:7" x14ac:dyDescent="0.2">
      <c r="A407" s="17" t="s">
        <v>47</v>
      </c>
      <c r="B407" s="18" t="s">
        <v>17</v>
      </c>
      <c r="C407" s="21">
        <v>834146.78909216693</v>
      </c>
      <c r="D407" s="21">
        <v>253476.07654117738</v>
      </c>
      <c r="E407" s="21">
        <v>580670.71255098341</v>
      </c>
      <c r="F407" s="19">
        <f>((ProporciónGL[[#This Row],[Hombre]])/(ProporciónGL[[#This Row],[Total]]))</f>
        <v>0.30387466553344267</v>
      </c>
      <c r="G407" s="19">
        <f>((ProporciónGL[[#This Row],[Mujer]])/(ProporciónGL[[#This Row],[Total]]))</f>
        <v>0.69612533446655001</v>
      </c>
    </row>
    <row r="408" spans="1:7" x14ac:dyDescent="0.2">
      <c r="A408" s="17" t="s">
        <v>47</v>
      </c>
      <c r="B408" s="18" t="s">
        <v>18</v>
      </c>
      <c r="C408" s="21">
        <v>2063849.1033676493</v>
      </c>
      <c r="D408" s="21">
        <v>1097791.2992251392</v>
      </c>
      <c r="E408" s="21">
        <v>966057.80414251913</v>
      </c>
      <c r="F408" s="19">
        <f>((ProporciónGL[[#This Row],[Hombre]])/(ProporciónGL[[#This Row],[Total]]))</f>
        <v>0.53191451711941429</v>
      </c>
      <c r="G408" s="19">
        <f>((ProporciónGL[[#This Row],[Mujer]])/(ProporciónGL[[#This Row],[Total]]))</f>
        <v>0.46808548288059015</v>
      </c>
    </row>
    <row r="409" spans="1:7" x14ac:dyDescent="0.2">
      <c r="A409" s="17" t="s">
        <v>47</v>
      </c>
      <c r="B409" s="18" t="s">
        <v>19</v>
      </c>
      <c r="C409" s="21">
        <v>25135.01335058716</v>
      </c>
      <c r="D409" s="21">
        <v>17136.269179841624</v>
      </c>
      <c r="E409" s="21">
        <v>7998.7441707455337</v>
      </c>
      <c r="F409" s="19">
        <f>((ProporciónGL[[#This Row],[Hombre]])/(ProporciónGL[[#This Row],[Total]]))</f>
        <v>0.68176885131597975</v>
      </c>
      <c r="G409" s="19">
        <f>((ProporciónGL[[#This Row],[Mujer]])/(ProporciónGL[[#This Row],[Total]]))</f>
        <v>0.31823114868402014</v>
      </c>
    </row>
    <row r="410" spans="1:7" x14ac:dyDescent="0.2">
      <c r="A410" s="17" t="s">
        <v>47</v>
      </c>
      <c r="B410" s="18" t="s">
        <v>20</v>
      </c>
      <c r="C410" s="21">
        <v>419173.18851784914</v>
      </c>
      <c r="D410" s="21">
        <v>190975.19373922845</v>
      </c>
      <c r="E410" s="21">
        <v>228197.9947786229</v>
      </c>
      <c r="F410" s="19">
        <f>((ProporciónGL[[#This Row],[Hombre]])/(ProporciónGL[[#This Row],[Total]]))</f>
        <v>0.4555997353134536</v>
      </c>
      <c r="G410" s="19">
        <f>((ProporciónGL[[#This Row],[Mujer]])/(ProporciónGL[[#This Row],[Total]]))</f>
        <v>0.54440026468655167</v>
      </c>
    </row>
    <row r="411" spans="1:7" x14ac:dyDescent="0.2">
      <c r="A411" s="17" t="s">
        <v>47</v>
      </c>
      <c r="B411" s="18" t="s">
        <v>21</v>
      </c>
      <c r="C411" s="21">
        <v>362204.39893570059</v>
      </c>
      <c r="D411" s="21">
        <v>168605.055881935</v>
      </c>
      <c r="E411" s="21">
        <v>193599.34305376731</v>
      </c>
      <c r="F411" s="19">
        <f>((ProporciónGL[[#This Row],[Hombre]])/(ProporciónGL[[#This Row],[Total]]))</f>
        <v>0.46549698561741149</v>
      </c>
      <c r="G411" s="19">
        <f>((ProporciónGL[[#This Row],[Mujer]])/(ProporciónGL[[#This Row],[Total]]))</f>
        <v>0.53450301438259329</v>
      </c>
    </row>
    <row r="412" spans="1:7" x14ac:dyDescent="0.2">
      <c r="A412" s="17" t="s">
        <v>47</v>
      </c>
      <c r="B412" s="18" t="s">
        <v>22</v>
      </c>
      <c r="C412" s="21">
        <v>56968.789582148944</v>
      </c>
      <c r="D412" s="21">
        <v>22370.137857293645</v>
      </c>
      <c r="E412" s="21">
        <v>34598.651724855299</v>
      </c>
      <c r="F412" s="19">
        <f>((ProporciónGL[[#This Row],[Hombre]])/(ProporciónGL[[#This Row],[Total]]))</f>
        <v>0.39267356777935269</v>
      </c>
      <c r="G412" s="19">
        <f>((ProporciónGL[[#This Row],[Mujer]])/(ProporciónGL[[#This Row],[Total]]))</f>
        <v>0.60732643222064731</v>
      </c>
    </row>
    <row r="413" spans="1:7" x14ac:dyDescent="0.2">
      <c r="A413" s="17" t="s">
        <v>47</v>
      </c>
      <c r="B413" s="18" t="s">
        <v>23</v>
      </c>
      <c r="C413" s="21">
        <v>323492.69069049228</v>
      </c>
      <c r="D413" s="21">
        <v>163285.54835551832</v>
      </c>
      <c r="E413" s="21">
        <v>160207.14233497516</v>
      </c>
      <c r="F413" s="19">
        <f>((ProporciónGL[[#This Row],[Hombre]])/(ProporciónGL[[#This Row],[Total]]))</f>
        <v>0.5047580766260491</v>
      </c>
      <c r="G413" s="19">
        <f>((ProporciónGL[[#This Row],[Mujer]])/(ProporciónGL[[#This Row],[Total]]))</f>
        <v>0.49524192337395456</v>
      </c>
    </row>
    <row r="414" spans="1:7" x14ac:dyDescent="0.2">
      <c r="A414" s="17" t="s">
        <v>47</v>
      </c>
      <c r="B414" s="18" t="s">
        <v>24</v>
      </c>
      <c r="C414" s="21">
        <v>95680.497827357787</v>
      </c>
      <c r="D414" s="21">
        <v>27689.64538371026</v>
      </c>
      <c r="E414" s="21">
        <v>67990.852443647469</v>
      </c>
      <c r="F414" s="19">
        <f>((ProporciónGL[[#This Row],[Hombre]])/(ProporciónGL[[#This Row],[Total]]))</f>
        <v>0.28939696189365977</v>
      </c>
      <c r="G414" s="19">
        <f>((ProporciónGL[[#This Row],[Mujer]])/(ProporciónGL[[#This Row],[Total]]))</f>
        <v>0.71060303810633962</v>
      </c>
    </row>
    <row r="415" spans="1:7" x14ac:dyDescent="0.2">
      <c r="A415" s="17" t="s">
        <v>47</v>
      </c>
      <c r="B415" s="18" t="s">
        <v>112</v>
      </c>
      <c r="C415" s="21">
        <v>3582166.4237942644</v>
      </c>
      <c r="D415" s="21">
        <v>1079706.21958692</v>
      </c>
      <c r="E415" s="21">
        <v>2502460.2042073496</v>
      </c>
      <c r="F415" s="19">
        <f>((ProporciónGL[[#This Row],[Hombre]])/(ProporciónGL[[#This Row],[Total]]))</f>
        <v>0.30141151801743621</v>
      </c>
      <c r="G415" s="19">
        <f>((ProporciónGL[[#This Row],[Mujer]])/(ProporciónGL[[#This Row],[Total]]))</f>
        <v>0.69858848198256518</v>
      </c>
    </row>
    <row r="416" spans="1:7" x14ac:dyDescent="0.2">
      <c r="A416" s="17" t="s">
        <v>48</v>
      </c>
      <c r="B416" s="18" t="s">
        <v>8</v>
      </c>
      <c r="C416" s="21">
        <v>16714929.00004339</v>
      </c>
      <c r="D416" s="21">
        <v>8242666.1141869733</v>
      </c>
      <c r="E416" s="21">
        <v>8472262.8858564384</v>
      </c>
      <c r="F416" s="19">
        <f>((ProporciónGL[[#This Row],[Hombre]])/(ProporciónGL[[#This Row],[Total]]))</f>
        <v>0.4931319848361651</v>
      </c>
      <c r="G416" s="19">
        <f>((ProporciónGL[[#This Row],[Mujer]])/(ProporciónGL[[#This Row],[Total]]))</f>
        <v>0.50686801516383617</v>
      </c>
    </row>
    <row r="417" spans="1:7" ht="28.5" x14ac:dyDescent="0.2">
      <c r="A417" s="17" t="s">
        <v>48</v>
      </c>
      <c r="B417" s="18" t="s">
        <v>9</v>
      </c>
      <c r="C417" s="21">
        <v>5018797.9047147408</v>
      </c>
      <c r="D417" s="21">
        <v>2556802.5104647093</v>
      </c>
      <c r="E417" s="21">
        <v>2461995.3942500409</v>
      </c>
      <c r="F417" s="19">
        <f>((ProporciónGL[[#This Row],[Hombre]])/(ProporciónGL[[#This Row],[Total]]))</f>
        <v>0.50944520162144946</v>
      </c>
      <c r="G417" s="19">
        <f>((ProporciónGL[[#This Row],[Mujer]])/(ProporciónGL[[#This Row],[Total]]))</f>
        <v>0.49055479837855237</v>
      </c>
    </row>
    <row r="418" spans="1:7" ht="28.5" x14ac:dyDescent="0.2">
      <c r="A418" s="17" t="s">
        <v>48</v>
      </c>
      <c r="B418" s="18" t="s">
        <v>10</v>
      </c>
      <c r="C418" s="21">
        <v>11696131.095329154</v>
      </c>
      <c r="D418" s="21">
        <v>5685863.6037220489</v>
      </c>
      <c r="E418" s="21">
        <v>6010267.4916063193</v>
      </c>
      <c r="F418" s="19">
        <f>((ProporciónGL[[#This Row],[Hombre]])/(ProporciónGL[[#This Row],[Total]]))</f>
        <v>0.48613200017847752</v>
      </c>
      <c r="G418" s="19">
        <f>((ProporciónGL[[#This Row],[Mujer]])/(ProporciónGL[[#This Row],[Total]]))</f>
        <v>0.51386799982145526</v>
      </c>
    </row>
    <row r="419" spans="1:7" x14ac:dyDescent="0.2">
      <c r="A419" s="17" t="s">
        <v>48</v>
      </c>
      <c r="B419" s="18" t="s">
        <v>111</v>
      </c>
      <c r="C419" s="21">
        <v>7874020.8771941084</v>
      </c>
      <c r="D419" s="21">
        <v>4581100.4299585484</v>
      </c>
      <c r="E419" s="21">
        <v>3292920.4472355517</v>
      </c>
      <c r="F419" s="19">
        <f>((ProporciónGL[[#This Row],[Hombre]])/(ProporciónGL[[#This Row],[Total]]))</f>
        <v>0.58179937561849782</v>
      </c>
      <c r="G419" s="19">
        <f>((ProporciónGL[[#This Row],[Mujer]])/(ProporciónGL[[#This Row],[Total]]))</f>
        <v>0.41820062438150118</v>
      </c>
    </row>
    <row r="420" spans="1:7" x14ac:dyDescent="0.2">
      <c r="A420" s="17" t="s">
        <v>48</v>
      </c>
      <c r="B420" s="18" t="s">
        <v>12</v>
      </c>
      <c r="C420" s="21">
        <v>7463579.4329593582</v>
      </c>
      <c r="D420" s="21">
        <v>4374323.1606481662</v>
      </c>
      <c r="E420" s="21">
        <v>3089256.2723111995</v>
      </c>
      <c r="F420" s="19">
        <f>((ProporciónGL[[#This Row],[Hombre]])/(ProporciónGL[[#This Row],[Total]]))</f>
        <v>0.58608918146312516</v>
      </c>
      <c r="G420" s="19">
        <f>((ProporciónGL[[#This Row],[Mujer]])/(ProporciónGL[[#This Row],[Total]]))</f>
        <v>0.41391081853687584</v>
      </c>
    </row>
    <row r="421" spans="1:7" x14ac:dyDescent="0.2">
      <c r="A421" s="17" t="s">
        <v>48</v>
      </c>
      <c r="B421" s="18" t="s">
        <v>13</v>
      </c>
      <c r="C421" s="21">
        <v>3243293.4589117728</v>
      </c>
      <c r="D421" s="21">
        <v>2194303.5022666194</v>
      </c>
      <c r="E421" s="21">
        <v>1048989.9566451372</v>
      </c>
      <c r="F421" s="19">
        <f>((ProporciónGL[[#This Row],[Hombre]])/(ProporciónGL[[#This Row],[Total]]))</f>
        <v>0.67656643780944736</v>
      </c>
      <c r="G421" s="19">
        <f>((ProporciónGL[[#This Row],[Mujer]])/(ProporciónGL[[#This Row],[Total]]))</f>
        <v>0.32343356219054764</v>
      </c>
    </row>
    <row r="422" spans="1:7" x14ac:dyDescent="0.2">
      <c r="A422" s="17" t="s">
        <v>48</v>
      </c>
      <c r="B422" s="18" t="s">
        <v>14</v>
      </c>
      <c r="C422" s="21">
        <v>1564825.1867379942</v>
      </c>
      <c r="D422" s="21">
        <v>935989.04822341015</v>
      </c>
      <c r="E422" s="21">
        <v>628836.13851459266</v>
      </c>
      <c r="F422" s="19">
        <f>((ProporciónGL[[#This Row],[Hombre]])/(ProporciónGL[[#This Row],[Total]]))</f>
        <v>0.59814288276798233</v>
      </c>
      <c r="G422" s="19">
        <f>((ProporciónGL[[#This Row],[Mujer]])/(ProporciónGL[[#This Row],[Total]]))</f>
        <v>0.40185711723202316</v>
      </c>
    </row>
    <row r="423" spans="1:7" ht="42.75" x14ac:dyDescent="0.2">
      <c r="A423" s="17" t="s">
        <v>48</v>
      </c>
      <c r="B423" s="18" t="s">
        <v>15</v>
      </c>
      <c r="C423" s="21">
        <v>1253263.687974418</v>
      </c>
      <c r="D423" s="21">
        <v>698931.75811521115</v>
      </c>
      <c r="E423" s="21">
        <v>554331.92985919549</v>
      </c>
      <c r="F423" s="19">
        <f>((ProporciónGL[[#This Row],[Hombre]])/(ProporciónGL[[#This Row],[Total]]))</f>
        <v>0.55768930738339395</v>
      </c>
      <c r="G423" s="19">
        <f>((ProporciónGL[[#This Row],[Mujer]])/(ProporciónGL[[#This Row],[Total]]))</f>
        <v>0.44231069261659695</v>
      </c>
    </row>
    <row r="424" spans="1:7" ht="28.5" x14ac:dyDescent="0.2">
      <c r="A424" s="17" t="s">
        <v>48</v>
      </c>
      <c r="B424" s="18" t="s">
        <v>16</v>
      </c>
      <c r="C424" s="21">
        <v>311561.4987635921</v>
      </c>
      <c r="D424" s="21">
        <v>237057.29010819169</v>
      </c>
      <c r="E424" s="21">
        <v>74504.208655399445</v>
      </c>
      <c r="F424" s="19">
        <f>((ProporciónGL[[#This Row],[Hombre]])/(ProporciónGL[[#This Row],[Total]]))</f>
        <v>0.76086837124912854</v>
      </c>
      <c r="G424" s="19">
        <f>((ProporciónGL[[#This Row],[Mujer]])/(ProporciónGL[[#This Row],[Total]]))</f>
        <v>0.23913162875086838</v>
      </c>
    </row>
    <row r="425" spans="1:7" x14ac:dyDescent="0.2">
      <c r="A425" s="17" t="s">
        <v>48</v>
      </c>
      <c r="B425" s="18" t="s">
        <v>17</v>
      </c>
      <c r="C425" s="21">
        <v>660893.28651399876</v>
      </c>
      <c r="D425" s="21">
        <v>191973.09177470612</v>
      </c>
      <c r="E425" s="21">
        <v>468920.19473929261</v>
      </c>
      <c r="F425" s="19">
        <f>((ProporciónGL[[#This Row],[Hombre]])/(ProporciónGL[[#This Row],[Total]]))</f>
        <v>0.29047517306054499</v>
      </c>
      <c r="G425" s="19">
        <f>((ProporciónGL[[#This Row],[Mujer]])/(ProporciónGL[[#This Row],[Total]]))</f>
        <v>0.70952482693945496</v>
      </c>
    </row>
    <row r="426" spans="1:7" x14ac:dyDescent="0.2">
      <c r="A426" s="17" t="s">
        <v>48</v>
      </c>
      <c r="B426" s="18" t="s">
        <v>18</v>
      </c>
      <c r="C426" s="21">
        <v>1978070.5087573247</v>
      </c>
      <c r="D426" s="21">
        <v>1042371.6117597554</v>
      </c>
      <c r="E426" s="21">
        <v>935698.89699760173</v>
      </c>
      <c r="F426" s="19">
        <f>((ProporciónGL[[#This Row],[Hombre]])/(ProporciónGL[[#This Row],[Total]]))</f>
        <v>0.52696383022999538</v>
      </c>
      <c r="G426" s="19">
        <f>((ProporciónGL[[#This Row],[Mujer]])/(ProporciónGL[[#This Row],[Total]]))</f>
        <v>0.47303616977002105</v>
      </c>
    </row>
    <row r="427" spans="1:7" x14ac:dyDescent="0.2">
      <c r="A427" s="17" t="s">
        <v>48</v>
      </c>
      <c r="B427" s="18" t="s">
        <v>19</v>
      </c>
      <c r="C427" s="21">
        <v>16496.992038280321</v>
      </c>
      <c r="D427" s="21">
        <v>9685.9066236898234</v>
      </c>
      <c r="E427" s="21">
        <v>6811.0854145905032</v>
      </c>
      <c r="F427" s="19">
        <f>((ProporciónGL[[#This Row],[Hombre]])/(ProporciónGL[[#This Row],[Total]]))</f>
        <v>0.58713167838198832</v>
      </c>
      <c r="G427" s="19">
        <f>((ProporciónGL[[#This Row],[Mujer]])/(ProporciónGL[[#This Row],[Total]]))</f>
        <v>0.41286832161801201</v>
      </c>
    </row>
    <row r="428" spans="1:7" x14ac:dyDescent="0.2">
      <c r="A428" s="17" t="s">
        <v>48</v>
      </c>
      <c r="B428" s="18" t="s">
        <v>20</v>
      </c>
      <c r="C428" s="21">
        <v>410441.44423472625</v>
      </c>
      <c r="D428" s="21">
        <v>206777.26931037885</v>
      </c>
      <c r="E428" s="21">
        <v>203664.17492435023</v>
      </c>
      <c r="F428" s="19">
        <f>((ProporciónGL[[#This Row],[Hombre]])/(ProporciónGL[[#This Row],[Total]]))</f>
        <v>0.50379237334552784</v>
      </c>
      <c r="G428" s="19">
        <f>((ProporciónGL[[#This Row],[Mujer]])/(ProporciónGL[[#This Row],[Total]]))</f>
        <v>0.49620762665447904</v>
      </c>
    </row>
    <row r="429" spans="1:7" x14ac:dyDescent="0.2">
      <c r="A429" s="17" t="s">
        <v>48</v>
      </c>
      <c r="B429" s="18" t="s">
        <v>21</v>
      </c>
      <c r="C429" s="21">
        <v>321581.55504998518</v>
      </c>
      <c r="D429" s="21">
        <v>162054.05971097155</v>
      </c>
      <c r="E429" s="21">
        <v>159527.49533901602</v>
      </c>
      <c r="F429" s="19">
        <f>((ProporciónGL[[#This Row],[Hombre]])/(ProporciónGL[[#This Row],[Total]]))</f>
        <v>0.50392834155485877</v>
      </c>
      <c r="G429" s="19">
        <f>((ProporciónGL[[#This Row],[Mujer]])/(ProporciónGL[[#This Row],[Total]]))</f>
        <v>0.49607165844514867</v>
      </c>
    </row>
    <row r="430" spans="1:7" x14ac:dyDescent="0.2">
      <c r="A430" s="17" t="s">
        <v>48</v>
      </c>
      <c r="B430" s="18" t="s">
        <v>22</v>
      </c>
      <c r="C430" s="21">
        <v>88859.889184741158</v>
      </c>
      <c r="D430" s="21">
        <v>44723.209599407055</v>
      </c>
      <c r="E430" s="21">
        <v>44136.679585334183</v>
      </c>
      <c r="F430" s="19">
        <f>((ProporciónGL[[#This Row],[Hombre]])/(ProporciónGL[[#This Row],[Total]]))</f>
        <v>0.50330030804367509</v>
      </c>
      <c r="G430" s="19">
        <f>((ProporciónGL[[#This Row],[Mujer]])/(ProporciónGL[[#This Row],[Total]]))</f>
        <v>0.49669969195632585</v>
      </c>
    </row>
    <row r="431" spans="1:7" x14ac:dyDescent="0.2">
      <c r="A431" s="17" t="s">
        <v>48</v>
      </c>
      <c r="B431" s="18" t="s">
        <v>23</v>
      </c>
      <c r="C431" s="21">
        <v>298297.68375349627</v>
      </c>
      <c r="D431" s="21">
        <v>158132.75495726554</v>
      </c>
      <c r="E431" s="21">
        <v>140164.92879623239</v>
      </c>
      <c r="F431" s="19">
        <f>((ProporciónGL[[#This Row],[Hombre]])/(ProporciónGL[[#This Row],[Total]]))</f>
        <v>0.53011727401792841</v>
      </c>
      <c r="G431" s="19">
        <f>((ProporciónGL[[#This Row],[Mujer]])/(ProporciónGL[[#This Row],[Total]]))</f>
        <v>0.46988272598207714</v>
      </c>
    </row>
    <row r="432" spans="1:7" x14ac:dyDescent="0.2">
      <c r="A432" s="17" t="s">
        <v>48</v>
      </c>
      <c r="B432" s="18" t="s">
        <v>24</v>
      </c>
      <c r="C432" s="21">
        <v>112143.76048123052</v>
      </c>
      <c r="D432" s="21">
        <v>48644.514353113082</v>
      </c>
      <c r="E432" s="21">
        <v>63499.246128117469</v>
      </c>
      <c r="F432" s="19">
        <f>((ProporciónGL[[#This Row],[Hombre]])/(ProporciónGL[[#This Row],[Total]]))</f>
        <v>0.43376924533625483</v>
      </c>
      <c r="G432" s="19">
        <f>((ProporciónGL[[#This Row],[Mujer]])/(ProporciónGL[[#This Row],[Total]]))</f>
        <v>0.56623075466374539</v>
      </c>
    </row>
    <row r="433" spans="1:7" x14ac:dyDescent="0.2">
      <c r="A433" s="17" t="s">
        <v>48</v>
      </c>
      <c r="B433" s="18" t="s">
        <v>112</v>
      </c>
      <c r="C433" s="21">
        <v>3822110.2181344791</v>
      </c>
      <c r="D433" s="21">
        <v>1104763.1737636621</v>
      </c>
      <c r="E433" s="21">
        <v>2717347.0443707886</v>
      </c>
      <c r="F433" s="19">
        <f>((ProporciónGL[[#This Row],[Hombre]])/(ProporciónGL[[#This Row],[Total]]))</f>
        <v>0.28904534686675837</v>
      </c>
      <c r="G433" s="19">
        <f>((ProporciónGL[[#This Row],[Mujer]])/(ProporciónGL[[#This Row],[Total]]))</f>
        <v>0.71095465313323414</v>
      </c>
    </row>
    <row r="434" spans="1:7" x14ac:dyDescent="0.2">
      <c r="A434" s="17" t="s">
        <v>49</v>
      </c>
      <c r="B434" s="18" t="s">
        <v>8</v>
      </c>
      <c r="C434" s="21">
        <v>16738419.518120673</v>
      </c>
      <c r="D434" s="21">
        <v>8267897.9854672877</v>
      </c>
      <c r="E434" s="21">
        <v>8470521.5326535348</v>
      </c>
      <c r="F434" s="19">
        <f>((ProporciónGL[[#This Row],[Hombre]])/(ProporciónGL[[#This Row],[Total]]))</f>
        <v>0.49394735127271899</v>
      </c>
      <c r="G434" s="19">
        <f>((ProporciónGL[[#This Row],[Mujer]])/(ProporciónGL[[#This Row],[Total]]))</f>
        <v>0.50605264872728994</v>
      </c>
    </row>
    <row r="435" spans="1:7" ht="28.5" x14ac:dyDescent="0.2">
      <c r="A435" s="17" t="s">
        <v>49</v>
      </c>
      <c r="B435" s="18" t="s">
        <v>9</v>
      </c>
      <c r="C435" s="21">
        <v>5011969.5868079634</v>
      </c>
      <c r="D435" s="21">
        <v>2578942.2011360256</v>
      </c>
      <c r="E435" s="21">
        <v>2433027.3856719541</v>
      </c>
      <c r="F435" s="19">
        <f>((ProporciónGL[[#This Row],[Hombre]])/(ProporciónGL[[#This Row],[Total]]))</f>
        <v>0.5145566341671497</v>
      </c>
      <c r="G435" s="19">
        <f>((ProporciónGL[[#This Row],[Mujer]])/(ProporciónGL[[#This Row],[Total]]))</f>
        <v>0.48544336583285358</v>
      </c>
    </row>
    <row r="436" spans="1:7" ht="28.5" x14ac:dyDescent="0.2">
      <c r="A436" s="17" t="s">
        <v>49</v>
      </c>
      <c r="B436" s="18" t="s">
        <v>10</v>
      </c>
      <c r="C436" s="21">
        <v>11726449.931312677</v>
      </c>
      <c r="D436" s="21">
        <v>5688955.7843309883</v>
      </c>
      <c r="E436" s="21">
        <v>6037494.1469814451</v>
      </c>
      <c r="F436" s="19">
        <f>((ProporciónGL[[#This Row],[Hombre]])/(ProporciónGL[[#This Row],[Total]]))</f>
        <v>0.48513879457584125</v>
      </c>
      <c r="G436" s="19">
        <f>((ProporciónGL[[#This Row],[Mujer]])/(ProporciónGL[[#This Row],[Total]]))</f>
        <v>0.51486120542413805</v>
      </c>
    </row>
    <row r="437" spans="1:7" x14ac:dyDescent="0.2">
      <c r="A437" s="17" t="s">
        <v>49</v>
      </c>
      <c r="B437" s="18" t="s">
        <v>111</v>
      </c>
      <c r="C437" s="21">
        <v>8084382.2337440606</v>
      </c>
      <c r="D437" s="21">
        <v>4610723.7772459956</v>
      </c>
      <c r="E437" s="21">
        <v>3473658.4564977554</v>
      </c>
      <c r="F437" s="19">
        <f>((ProporciónGL[[#This Row],[Hombre]])/(ProporciónGL[[#This Row],[Total]]))</f>
        <v>0.57032481195667872</v>
      </c>
      <c r="G437" s="19">
        <f>((ProporciónGL[[#This Row],[Mujer]])/(ProporciónGL[[#This Row],[Total]]))</f>
        <v>0.42967518804328297</v>
      </c>
    </row>
    <row r="438" spans="1:7" x14ac:dyDescent="0.2">
      <c r="A438" s="17" t="s">
        <v>49</v>
      </c>
      <c r="B438" s="18" t="s">
        <v>12</v>
      </c>
      <c r="C438" s="21">
        <v>7728968.4642137336</v>
      </c>
      <c r="D438" s="21">
        <v>4445575.7803591657</v>
      </c>
      <c r="E438" s="21">
        <v>3283392.6838543634</v>
      </c>
      <c r="F438" s="19">
        <f>((ProporciónGL[[#This Row],[Hombre]])/(ProporciónGL[[#This Row],[Total]]))</f>
        <v>0.57518358380459678</v>
      </c>
      <c r="G438" s="19">
        <f>((ProporciónGL[[#This Row],[Mujer]])/(ProporciónGL[[#This Row],[Total]]))</f>
        <v>0.42481641619537674</v>
      </c>
    </row>
    <row r="439" spans="1:7" x14ac:dyDescent="0.2">
      <c r="A439" s="17" t="s">
        <v>49</v>
      </c>
      <c r="B439" s="18" t="s">
        <v>13</v>
      </c>
      <c r="C439" s="21">
        <v>3112953.4742493876</v>
      </c>
      <c r="D439" s="21">
        <v>2089041.6730140473</v>
      </c>
      <c r="E439" s="21">
        <v>1023911.8012353609</v>
      </c>
      <c r="F439" s="19">
        <f>((ProporciónGL[[#This Row],[Hombre]])/(ProporciónGL[[#This Row],[Total]]))</f>
        <v>0.67108027482414223</v>
      </c>
      <c r="G439" s="19">
        <f>((ProporciónGL[[#This Row],[Mujer]])/(ProporciónGL[[#This Row],[Total]]))</f>
        <v>0.32891972517586443</v>
      </c>
    </row>
    <row r="440" spans="1:7" x14ac:dyDescent="0.2">
      <c r="A440" s="17" t="s">
        <v>49</v>
      </c>
      <c r="B440" s="18" t="s">
        <v>14</v>
      </c>
      <c r="C440" s="21">
        <v>1726029.6134354807</v>
      </c>
      <c r="D440" s="21">
        <v>1046955.1373080442</v>
      </c>
      <c r="E440" s="21">
        <v>679074.47612745769</v>
      </c>
      <c r="F440" s="19">
        <f>((ProporciónGL[[#This Row],[Hombre]])/(ProporciónGL[[#This Row],[Total]]))</f>
        <v>0.60656846739969306</v>
      </c>
      <c r="G440" s="19">
        <f>((ProporciónGL[[#This Row],[Mujer]])/(ProporciónGL[[#This Row],[Total]]))</f>
        <v>0.39343153260031921</v>
      </c>
    </row>
    <row r="441" spans="1:7" ht="42.75" x14ac:dyDescent="0.2">
      <c r="A441" s="17" t="s">
        <v>49</v>
      </c>
      <c r="B441" s="18" t="s">
        <v>15</v>
      </c>
      <c r="C441" s="21">
        <v>1400549.2617031806</v>
      </c>
      <c r="D441" s="21">
        <v>793574.33548840648</v>
      </c>
      <c r="E441" s="21">
        <v>606974.92621478427</v>
      </c>
      <c r="F441" s="19">
        <f>((ProporciónGL[[#This Row],[Hombre]])/(ProporciónGL[[#This Row],[Total]]))</f>
        <v>0.56661651052770268</v>
      </c>
      <c r="G441" s="19">
        <f>((ProporciónGL[[#This Row],[Mujer]])/(ProporciónGL[[#This Row],[Total]]))</f>
        <v>0.43338348947230454</v>
      </c>
    </row>
    <row r="442" spans="1:7" ht="28.5" x14ac:dyDescent="0.2">
      <c r="A442" s="17" t="s">
        <v>49</v>
      </c>
      <c r="B442" s="18" t="s">
        <v>16</v>
      </c>
      <c r="C442" s="21">
        <v>325480.35173231165</v>
      </c>
      <c r="D442" s="21">
        <v>253380.80181963879</v>
      </c>
      <c r="E442" s="21">
        <v>72099.549912672941</v>
      </c>
      <c r="F442" s="19">
        <f>((ProporciónGL[[#This Row],[Hombre]])/(ProporciónGL[[#This Row],[Total]]))</f>
        <v>0.77848263488430025</v>
      </c>
      <c r="G442" s="19">
        <f>((ProporciónGL[[#This Row],[Mujer]])/(ProporciónGL[[#This Row],[Total]]))</f>
        <v>0.2215173651157</v>
      </c>
    </row>
    <row r="443" spans="1:7" x14ac:dyDescent="0.2">
      <c r="A443" s="17" t="s">
        <v>49</v>
      </c>
      <c r="B443" s="18" t="s">
        <v>17</v>
      </c>
      <c r="C443" s="21">
        <v>879800.79503939243</v>
      </c>
      <c r="D443" s="21">
        <v>250918.47141001569</v>
      </c>
      <c r="E443" s="21">
        <v>628882.32362937683</v>
      </c>
      <c r="F443" s="19">
        <f>((ProporciónGL[[#This Row],[Hombre]])/(ProporciónGL[[#This Row],[Total]]))</f>
        <v>0.28519918693501634</v>
      </c>
      <c r="G443" s="19">
        <f>((ProporciónGL[[#This Row],[Mujer]])/(ProporciónGL[[#This Row],[Total]]))</f>
        <v>0.71480081306498378</v>
      </c>
    </row>
    <row r="444" spans="1:7" x14ac:dyDescent="0.2">
      <c r="A444" s="17" t="s">
        <v>49</v>
      </c>
      <c r="B444" s="18" t="s">
        <v>18</v>
      </c>
      <c r="C444" s="21">
        <v>1994536.5351794981</v>
      </c>
      <c r="D444" s="21">
        <v>1047769.8584455438</v>
      </c>
      <c r="E444" s="21">
        <v>946766.67673394457</v>
      </c>
      <c r="F444" s="19">
        <f>((ProporciónGL[[#This Row],[Hombre]])/(ProporciónGL[[#This Row],[Total]]))</f>
        <v>0.52531996279087956</v>
      </c>
      <c r="G444" s="19">
        <f>((ProporciónGL[[#This Row],[Mujer]])/(ProporciónGL[[#This Row],[Total]]))</f>
        <v>0.47468003720911556</v>
      </c>
    </row>
    <row r="445" spans="1:7" x14ac:dyDescent="0.2">
      <c r="A445" s="17" t="s">
        <v>49</v>
      </c>
      <c r="B445" s="18" t="s">
        <v>19</v>
      </c>
      <c r="C445" s="21">
        <v>15648.046309860454</v>
      </c>
      <c r="D445" s="21">
        <v>10890.640181601289</v>
      </c>
      <c r="E445" s="21">
        <v>4757.4061282591665</v>
      </c>
      <c r="F445" s="19">
        <f>((ProporciónGL[[#This Row],[Hombre]])/(ProporciónGL[[#This Row],[Total]]))</f>
        <v>0.69597443450424001</v>
      </c>
      <c r="G445" s="19">
        <f>((ProporciónGL[[#This Row],[Mujer]])/(ProporciónGL[[#This Row],[Total]]))</f>
        <v>0.3040255654957601</v>
      </c>
    </row>
    <row r="446" spans="1:7" x14ac:dyDescent="0.2">
      <c r="A446" s="17" t="s">
        <v>49</v>
      </c>
      <c r="B446" s="18" t="s">
        <v>20</v>
      </c>
      <c r="C446" s="21">
        <v>355413.76953027357</v>
      </c>
      <c r="D446" s="21">
        <v>165147.9968868657</v>
      </c>
      <c r="E446" s="21">
        <v>190265.77264340763</v>
      </c>
      <c r="F446" s="19">
        <f>((ProporciónGL[[#This Row],[Hombre]])/(ProporciónGL[[#This Row],[Total]]))</f>
        <v>0.46466403680738277</v>
      </c>
      <c r="G446" s="19">
        <f>((ProporciónGL[[#This Row],[Mujer]])/(ProporciónGL[[#This Row],[Total]]))</f>
        <v>0.53533596319261656</v>
      </c>
    </row>
    <row r="447" spans="1:7" x14ac:dyDescent="0.2">
      <c r="A447" s="17" t="s">
        <v>49</v>
      </c>
      <c r="B447" s="18" t="s">
        <v>21</v>
      </c>
      <c r="C447" s="21">
        <v>314283.29532543186</v>
      </c>
      <c r="D447" s="21">
        <v>150483.60161812429</v>
      </c>
      <c r="E447" s="21">
        <v>163799.69370730766</v>
      </c>
      <c r="F447" s="19">
        <f>((ProporciónGL[[#This Row],[Hombre]])/(ProporciónGL[[#This Row],[Total]]))</f>
        <v>0.47881514498663569</v>
      </c>
      <c r="G447" s="19">
        <f>((ProporciónGL[[#This Row],[Mujer]])/(ProporciónGL[[#This Row],[Total]]))</f>
        <v>0.52118485501336465</v>
      </c>
    </row>
    <row r="448" spans="1:7" x14ac:dyDescent="0.2">
      <c r="A448" s="17" t="s">
        <v>49</v>
      </c>
      <c r="B448" s="18" t="s">
        <v>22</v>
      </c>
      <c r="C448" s="21">
        <v>41130.474204841405</v>
      </c>
      <c r="D448" s="21">
        <v>14664.395268741449</v>
      </c>
      <c r="E448" s="21">
        <v>26466.078936099988</v>
      </c>
      <c r="F448" s="19">
        <f>((ProporciónGL[[#This Row],[Hombre]])/(ProporciónGL[[#This Row],[Total]]))</f>
        <v>0.35653358129810536</v>
      </c>
      <c r="G448" s="19">
        <f>((ProporciónGL[[#This Row],[Mujer]])/(ProporciónGL[[#This Row],[Total]]))</f>
        <v>0.64346641870189536</v>
      </c>
    </row>
    <row r="449" spans="1:7" x14ac:dyDescent="0.2">
      <c r="A449" s="17" t="s">
        <v>49</v>
      </c>
      <c r="B449" s="18" t="s">
        <v>23</v>
      </c>
      <c r="C449" s="21">
        <v>277646.14624821034</v>
      </c>
      <c r="D449" s="21">
        <v>135299.41228242835</v>
      </c>
      <c r="E449" s="21">
        <v>142346.73396578198</v>
      </c>
      <c r="F449" s="19">
        <f>((ProporciónGL[[#This Row],[Hombre]])/(ProporciónGL[[#This Row],[Total]]))</f>
        <v>0.48730880694981182</v>
      </c>
      <c r="G449" s="19">
        <f>((ProporciónGL[[#This Row],[Mujer]])/(ProporciónGL[[#This Row],[Total]]))</f>
        <v>0.51269119305018818</v>
      </c>
    </row>
    <row r="450" spans="1:7" x14ac:dyDescent="0.2">
      <c r="A450" s="17" t="s">
        <v>49</v>
      </c>
      <c r="B450" s="18" t="s">
        <v>24</v>
      </c>
      <c r="C450" s="21">
        <v>77767.623282063083</v>
      </c>
      <c r="D450" s="21">
        <v>29848.58460443735</v>
      </c>
      <c r="E450" s="21">
        <v>47919.038677625693</v>
      </c>
      <c r="F450" s="19">
        <f>((ProporciónGL[[#This Row],[Hombre]])/(ProporciónGL[[#This Row],[Total]]))</f>
        <v>0.38381762672849812</v>
      </c>
      <c r="G450" s="19">
        <f>((ProporciónGL[[#This Row],[Mujer]])/(ProporciónGL[[#This Row],[Total]]))</f>
        <v>0.61618237327150138</v>
      </c>
    </row>
    <row r="451" spans="1:7" x14ac:dyDescent="0.2">
      <c r="A451" s="17" t="s">
        <v>49</v>
      </c>
      <c r="B451" s="18" t="s">
        <v>112</v>
      </c>
      <c r="C451" s="21">
        <v>3642067.6975686308</v>
      </c>
      <c r="D451" s="21">
        <v>1078232.0070849732</v>
      </c>
      <c r="E451" s="21">
        <v>2563835.6904836823</v>
      </c>
      <c r="F451" s="19">
        <f>((ProporciónGL[[#This Row],[Hombre]])/(ProporciónGL[[#This Row],[Total]]))</f>
        <v>0.2960494138548766</v>
      </c>
      <c r="G451" s="19">
        <f>((ProporciónGL[[#This Row],[Mujer]])/(ProporciónGL[[#This Row],[Total]]))</f>
        <v>0.70395058614513017</v>
      </c>
    </row>
    <row r="452" spans="1:7" x14ac:dyDescent="0.2">
      <c r="A452" s="17" t="s">
        <v>50</v>
      </c>
      <c r="B452" s="18" t="s">
        <v>51</v>
      </c>
      <c r="C452" s="21">
        <v>16746086.970294548</v>
      </c>
      <c r="D452" s="21">
        <v>8265825.69242654</v>
      </c>
      <c r="E452" s="21">
        <v>8480261.2778685745</v>
      </c>
      <c r="F452" s="19">
        <f>((ProporciónGL[[#This Row],[Hombre]])/(ProporciónGL[[#This Row],[Total]]))</f>
        <v>0.49359744202266925</v>
      </c>
      <c r="G452" s="19">
        <f>((ProporciónGL[[#This Row],[Mujer]])/(ProporciónGL[[#This Row],[Total]]))</f>
        <v>0.50640255797736455</v>
      </c>
    </row>
    <row r="453" spans="1:7" ht="28.5" x14ac:dyDescent="0.2">
      <c r="A453" s="17" t="s">
        <v>50</v>
      </c>
      <c r="B453" s="18" t="s">
        <v>9</v>
      </c>
      <c r="C453" s="21">
        <v>4889667.2121810429</v>
      </c>
      <c r="D453" s="21">
        <v>2501703.0001563053</v>
      </c>
      <c r="E453" s="21">
        <v>2387964.2120245937</v>
      </c>
      <c r="F453" s="19">
        <f>((ProporciónGL[[#This Row],[Hombre]])/(ProporciónGL[[#This Row],[Total]]))</f>
        <v>0.51163052445043944</v>
      </c>
      <c r="G453" s="19">
        <f>((ProporciónGL[[#This Row],[Mujer]])/(ProporciónGL[[#This Row],[Total]]))</f>
        <v>0.48836947554953108</v>
      </c>
    </row>
    <row r="454" spans="1:7" ht="28.5" x14ac:dyDescent="0.2">
      <c r="A454" s="17" t="s">
        <v>50</v>
      </c>
      <c r="B454" s="18" t="s">
        <v>10</v>
      </c>
      <c r="C454" s="21">
        <v>11856419.758113448</v>
      </c>
      <c r="D454" s="21">
        <v>5764122.6922699222</v>
      </c>
      <c r="E454" s="21">
        <v>6092297.0658437507</v>
      </c>
      <c r="F454" s="19">
        <f>((ProporciónGL[[#This Row],[Hombre]])/(ProporciónGL[[#This Row],[Total]]))</f>
        <v>0.48616047760332409</v>
      </c>
      <c r="G454" s="19">
        <f>((ProporciónGL[[#This Row],[Mujer]])/(ProporciónGL[[#This Row],[Total]]))</f>
        <v>0.51383952239669495</v>
      </c>
    </row>
    <row r="455" spans="1:7" x14ac:dyDescent="0.2">
      <c r="A455" s="17" t="s">
        <v>50</v>
      </c>
      <c r="B455" s="18" t="s">
        <v>111</v>
      </c>
      <c r="C455" s="21">
        <v>8147563.7830861807</v>
      </c>
      <c r="D455" s="21">
        <v>4663204.3478927137</v>
      </c>
      <c r="E455" s="21">
        <v>3484359.435193093</v>
      </c>
      <c r="F455" s="19">
        <f>((ProporciónGL[[#This Row],[Hombre]])/(ProporciónGL[[#This Row],[Total]]))</f>
        <v>0.5723433988419</v>
      </c>
      <c r="G455" s="19">
        <f>((ProporciónGL[[#This Row],[Mujer]])/(ProporciónGL[[#This Row],[Total]]))</f>
        <v>0.42765660115805409</v>
      </c>
    </row>
    <row r="456" spans="1:7" x14ac:dyDescent="0.2">
      <c r="A456" s="17" t="s">
        <v>50</v>
      </c>
      <c r="B456" s="18" t="s">
        <v>12</v>
      </c>
      <c r="C456" s="21">
        <v>7781560.2377057578</v>
      </c>
      <c r="D456" s="21">
        <v>4501383.5177509217</v>
      </c>
      <c r="E456" s="21">
        <v>3280176.7199544329</v>
      </c>
      <c r="F456" s="19">
        <f>((ProporciónGL[[#This Row],[Hombre]])/(ProporciónGL[[#This Row],[Total]]))</f>
        <v>0.5784679910256747</v>
      </c>
      <c r="G456" s="19">
        <f>((ProporciónGL[[#This Row],[Mujer]])/(ProporciónGL[[#This Row],[Total]]))</f>
        <v>0.42153200897427345</v>
      </c>
    </row>
    <row r="457" spans="1:7" x14ac:dyDescent="0.2">
      <c r="A457" s="17" t="s">
        <v>50</v>
      </c>
      <c r="B457" s="18" t="s">
        <v>13</v>
      </c>
      <c r="C457" s="21">
        <v>3267363.1163536571</v>
      </c>
      <c r="D457" s="21">
        <v>2190224.0721484898</v>
      </c>
      <c r="E457" s="21">
        <v>1077139.0442052225</v>
      </c>
      <c r="F457" s="19">
        <f>((ProporciónGL[[#This Row],[Hombre]])/(ProporciónGL[[#This Row],[Total]]))</f>
        <v>0.67033384235320526</v>
      </c>
      <c r="G457" s="19">
        <f>((ProporciónGL[[#This Row],[Mujer]])/(ProporciónGL[[#This Row],[Total]]))</f>
        <v>0.32966615764681167</v>
      </c>
    </row>
    <row r="458" spans="1:7" x14ac:dyDescent="0.2">
      <c r="A458" s="17" t="s">
        <v>50</v>
      </c>
      <c r="B458" s="18" t="s">
        <v>14</v>
      </c>
      <c r="C458" s="21">
        <v>1668576.9862833766</v>
      </c>
      <c r="D458" s="21">
        <v>1003556.1534190119</v>
      </c>
      <c r="E458" s="21">
        <v>665020.83286435739</v>
      </c>
      <c r="F458" s="19">
        <f>((ProporciónGL[[#This Row],[Hombre]])/(ProporciónGL[[#This Row],[Total]]))</f>
        <v>0.60144432151995209</v>
      </c>
      <c r="G458" s="19">
        <f>((ProporciónGL[[#This Row],[Mujer]])/(ProporciónGL[[#This Row],[Total]]))</f>
        <v>0.39855567848004347</v>
      </c>
    </row>
    <row r="459" spans="1:7" ht="42.75" x14ac:dyDescent="0.2">
      <c r="A459" s="17" t="s">
        <v>50</v>
      </c>
      <c r="B459" s="18" t="s">
        <v>15</v>
      </c>
      <c r="C459" s="21">
        <v>1322183.8597191426</v>
      </c>
      <c r="D459" s="21">
        <v>731628.07022328523</v>
      </c>
      <c r="E459" s="21">
        <v>590555.78949585278</v>
      </c>
      <c r="F459" s="19">
        <f>((ProporciónGL[[#This Row],[Hombre]])/(ProporciónGL[[#This Row],[Total]]))</f>
        <v>0.55334820860594769</v>
      </c>
      <c r="G459" s="19">
        <f>((ProporciónGL[[#This Row],[Mujer]])/(ProporciónGL[[#This Row],[Total]]))</f>
        <v>0.44665179139404881</v>
      </c>
    </row>
    <row r="460" spans="1:7" ht="28.5" x14ac:dyDescent="0.2">
      <c r="A460" s="17" t="s">
        <v>50</v>
      </c>
      <c r="B460" s="18" t="s">
        <v>16</v>
      </c>
      <c r="C460" s="21">
        <v>346393.12656423205</v>
      </c>
      <c r="D460" s="21">
        <v>271928.0831957279</v>
      </c>
      <c r="E460" s="21">
        <v>74465.043368504572</v>
      </c>
      <c r="F460" s="19">
        <f>((ProporciónGL[[#This Row],[Hombre]])/(ProporciónGL[[#This Row],[Total]]))</f>
        <v>0.78502736440789045</v>
      </c>
      <c r="G460" s="19">
        <f>((ProporciónGL[[#This Row],[Mujer]])/(ProporciónGL[[#This Row],[Total]]))</f>
        <v>0.2149726355921108</v>
      </c>
    </row>
    <row r="461" spans="1:7" x14ac:dyDescent="0.2">
      <c r="A461" s="17" t="s">
        <v>50</v>
      </c>
      <c r="B461" s="18" t="s">
        <v>17</v>
      </c>
      <c r="C461" s="21">
        <v>828058.92070138454</v>
      </c>
      <c r="D461" s="21">
        <v>252894.00486796236</v>
      </c>
      <c r="E461" s="21">
        <v>575164.91583341628</v>
      </c>
      <c r="F461" s="19">
        <f>((ProporciónGL[[#This Row],[Hombre]])/(ProporciónGL[[#This Row],[Total]]))</f>
        <v>0.305405809352015</v>
      </c>
      <c r="G461" s="19">
        <f>((ProporciónGL[[#This Row],[Mujer]])/(ProporciónGL[[#This Row],[Total]]))</f>
        <v>0.69459419064797789</v>
      </c>
    </row>
    <row r="462" spans="1:7" x14ac:dyDescent="0.2">
      <c r="A462" s="17" t="s">
        <v>50</v>
      </c>
      <c r="B462" s="18" t="s">
        <v>18</v>
      </c>
      <c r="C462" s="21">
        <v>1978784.2804327896</v>
      </c>
      <c r="D462" s="21">
        <v>1030966.5075449754</v>
      </c>
      <c r="E462" s="21">
        <v>947817.77288782981</v>
      </c>
      <c r="F462" s="19">
        <f>((ProporciónGL[[#This Row],[Hombre]])/(ProporciónGL[[#This Row],[Total]]))</f>
        <v>0.52101005538586942</v>
      </c>
      <c r="G462" s="19">
        <f>((ProporciónGL[[#This Row],[Mujer]])/(ProporciónGL[[#This Row],[Total]]))</f>
        <v>0.47898994461413852</v>
      </c>
    </row>
    <row r="463" spans="1:7" x14ac:dyDescent="0.2">
      <c r="A463" s="17" t="s">
        <v>50</v>
      </c>
      <c r="B463" s="18" t="s">
        <v>19</v>
      </c>
      <c r="C463" s="21">
        <v>38776.933934195302</v>
      </c>
      <c r="D463" s="21">
        <v>23742.779770512279</v>
      </c>
      <c r="E463" s="21">
        <v>15034.154163683001</v>
      </c>
      <c r="F463" s="19">
        <f>((ProporciónGL[[#This Row],[Hombre]])/(ProporciónGL[[#This Row],[Total]]))</f>
        <v>0.61229131242825763</v>
      </c>
      <c r="G463" s="19">
        <f>((ProporciónGL[[#This Row],[Mujer]])/(ProporciónGL[[#This Row],[Total]]))</f>
        <v>0.38770868757174187</v>
      </c>
    </row>
    <row r="464" spans="1:7" x14ac:dyDescent="0.2">
      <c r="A464" s="17" t="s">
        <v>50</v>
      </c>
      <c r="B464" s="18" t="s">
        <v>20</v>
      </c>
      <c r="C464" s="21">
        <v>366003.5453804555</v>
      </c>
      <c r="D464" s="21">
        <v>161820.83014178299</v>
      </c>
      <c r="E464" s="21">
        <v>204182.71523867382</v>
      </c>
      <c r="F464" s="19">
        <f>((ProporciónGL[[#This Row],[Hombre]])/(ProporciónGL[[#This Row],[Total]]))</f>
        <v>0.44212913285736766</v>
      </c>
      <c r="G464" s="19">
        <f>((ProporciónGL[[#This Row],[Mujer]])/(ProporciónGL[[#This Row],[Total]]))</f>
        <v>0.5578708671426359</v>
      </c>
    </row>
    <row r="465" spans="1:7" x14ac:dyDescent="0.2">
      <c r="A465" s="17" t="s">
        <v>50</v>
      </c>
      <c r="B465" s="18" t="s">
        <v>21</v>
      </c>
      <c r="C465" s="21">
        <v>322247.24980648083</v>
      </c>
      <c r="D465" s="21">
        <v>143914.63778857273</v>
      </c>
      <c r="E465" s="21">
        <v>178332.61201790892</v>
      </c>
      <c r="F465" s="19">
        <f>((ProporciónGL[[#This Row],[Hombre]])/(ProporciónGL[[#This Row],[Total]]))</f>
        <v>0.44659694652164694</v>
      </c>
      <c r="G465" s="19">
        <f>((ProporciónGL[[#This Row],[Mujer]])/(ProporciónGL[[#This Row],[Total]]))</f>
        <v>0.55340305347835561</v>
      </c>
    </row>
    <row r="466" spans="1:7" x14ac:dyDescent="0.2">
      <c r="A466" s="17" t="s">
        <v>50</v>
      </c>
      <c r="B466" s="18" t="s">
        <v>22</v>
      </c>
      <c r="C466" s="21">
        <v>43756.295573975127</v>
      </c>
      <c r="D466" s="21">
        <v>17906.192353210292</v>
      </c>
      <c r="E466" s="21">
        <v>25850.10322076481</v>
      </c>
      <c r="F466" s="19">
        <f>((ProporciónGL[[#This Row],[Hombre]])/(ProporciónGL[[#This Row],[Total]]))</f>
        <v>0.40922550957125203</v>
      </c>
      <c r="G466" s="19">
        <f>((ProporciónGL[[#This Row],[Mujer]])/(ProporciónGL[[#This Row],[Total]]))</f>
        <v>0.59077449042874741</v>
      </c>
    </row>
    <row r="467" spans="1:7" x14ac:dyDescent="0.2">
      <c r="A467" s="17" t="s">
        <v>50</v>
      </c>
      <c r="B467" s="18" t="s">
        <v>23</v>
      </c>
      <c r="C467" s="21">
        <v>272683.7645372015</v>
      </c>
      <c r="D467" s="21">
        <v>130111.1467779603</v>
      </c>
      <c r="E467" s="21">
        <v>142572.61775924146</v>
      </c>
      <c r="F467" s="19">
        <f>((ProporciónGL[[#This Row],[Hombre]])/(ProporciónGL[[#This Row],[Total]]))</f>
        <v>0.47715032465825297</v>
      </c>
      <c r="G467" s="19">
        <f>((ProporciónGL[[#This Row],[Mujer]])/(ProporciónGL[[#This Row],[Total]]))</f>
        <v>0.52284967534174798</v>
      </c>
    </row>
    <row r="468" spans="1:7" x14ac:dyDescent="0.2">
      <c r="A468" s="17" t="s">
        <v>50</v>
      </c>
      <c r="B468" s="18" t="s">
        <v>24</v>
      </c>
      <c r="C468" s="21">
        <v>93319.780843255241</v>
      </c>
      <c r="D468" s="21">
        <v>31709.683363823013</v>
      </c>
      <c r="E468" s="21">
        <v>61610.097479432188</v>
      </c>
      <c r="F468" s="19">
        <f>((ProporciónGL[[#This Row],[Hombre]])/(ProporciónGL[[#This Row],[Total]]))</f>
        <v>0.33979594762534049</v>
      </c>
      <c r="G468" s="19">
        <f>((ProporciónGL[[#This Row],[Mujer]])/(ProporciónGL[[#This Row],[Total]]))</f>
        <v>0.66020405237465907</v>
      </c>
    </row>
    <row r="469" spans="1:7" x14ac:dyDescent="0.2">
      <c r="A469" s="17" t="s">
        <v>50</v>
      </c>
      <c r="B469" s="18" t="s">
        <v>112</v>
      </c>
      <c r="C469" s="21">
        <v>3708855.9750274369</v>
      </c>
      <c r="D469" s="21">
        <v>1100918.3443771419</v>
      </c>
      <c r="E469" s="21">
        <v>2607937.6306503466</v>
      </c>
      <c r="F469" s="19">
        <f>((ProporciónGL[[#This Row],[Hombre]])/(ProporciónGL[[#This Row],[Total]]))</f>
        <v>0.29683502184767302</v>
      </c>
      <c r="G469" s="19">
        <f>((ProporciónGL[[#This Row],[Mujer]])/(ProporciónGL[[#This Row],[Total]]))</f>
        <v>0.70316497815234091</v>
      </c>
    </row>
    <row r="470" spans="1:7" x14ac:dyDescent="0.2">
      <c r="A470" s="17" t="s">
        <v>52</v>
      </c>
      <c r="B470" s="18" t="s">
        <v>51</v>
      </c>
      <c r="C470" s="21">
        <v>16838459.866398491</v>
      </c>
      <c r="D470" s="21">
        <v>8307045.8041840671</v>
      </c>
      <c r="E470" s="21">
        <v>8531414.0622154493</v>
      </c>
      <c r="F470" s="19">
        <f>((ProporciónGL[[#This Row],[Hombre]])/(ProporciónGL[[#This Row],[Total]]))</f>
        <v>0.4933376252991496</v>
      </c>
      <c r="G470" s="19">
        <f>((ProporciónGL[[#This Row],[Mujer]])/(ProporciónGL[[#This Row],[Total]]))</f>
        <v>0.50666237470091136</v>
      </c>
    </row>
    <row r="471" spans="1:7" ht="28.5" x14ac:dyDescent="0.2">
      <c r="A471" s="17" t="s">
        <v>52</v>
      </c>
      <c r="B471" s="18" t="s">
        <v>9</v>
      </c>
      <c r="C471" s="21">
        <v>4958896.328536192</v>
      </c>
      <c r="D471" s="21">
        <v>2552141.6579592801</v>
      </c>
      <c r="E471" s="21">
        <v>2406754.6705768225</v>
      </c>
      <c r="F471" s="19">
        <f>((ProporciónGL[[#This Row],[Hombre]])/(ProporciónGL[[#This Row],[Total]]))</f>
        <v>0.51465920819373978</v>
      </c>
      <c r="G471" s="19">
        <f>((ProporciónGL[[#This Row],[Mujer]])/(ProporciónGL[[#This Row],[Total]]))</f>
        <v>0.48534079180624212</v>
      </c>
    </row>
    <row r="472" spans="1:7" ht="28.5" x14ac:dyDescent="0.2">
      <c r="A472" s="17" t="s">
        <v>52</v>
      </c>
      <c r="B472" s="18" t="s">
        <v>10</v>
      </c>
      <c r="C472" s="21">
        <v>11879563.53786258</v>
      </c>
      <c r="D472" s="21">
        <v>5754904.1462244466</v>
      </c>
      <c r="E472" s="21">
        <v>6124659.3916385174</v>
      </c>
      <c r="F472" s="19">
        <f>((ProporciónGL[[#This Row],[Hombre]])/(ProporciónGL[[#This Row],[Total]]))</f>
        <v>0.48443733878626088</v>
      </c>
      <c r="G472" s="19">
        <f>((ProporciónGL[[#This Row],[Mujer]])/(ProporciónGL[[#This Row],[Total]]))</f>
        <v>0.51556266121377148</v>
      </c>
    </row>
    <row r="473" spans="1:7" x14ac:dyDescent="0.2">
      <c r="A473" s="17" t="s">
        <v>52</v>
      </c>
      <c r="B473" s="18" t="s">
        <v>111</v>
      </c>
      <c r="C473" s="21">
        <v>8181048.5855456227</v>
      </c>
      <c r="D473" s="21">
        <v>4682507.9766086191</v>
      </c>
      <c r="E473" s="21">
        <v>3498540.6089367713</v>
      </c>
      <c r="F473" s="19">
        <f>((ProporciónGL[[#This Row],[Hombre]])/(ProporciónGL[[#This Row],[Total]]))</f>
        <v>0.57236036770173104</v>
      </c>
      <c r="G473" s="19">
        <f>((ProporciónGL[[#This Row],[Mujer]])/(ProporciónGL[[#This Row],[Total]]))</f>
        <v>0.42763963229824059</v>
      </c>
    </row>
    <row r="474" spans="1:7" x14ac:dyDescent="0.2">
      <c r="A474" s="17" t="s">
        <v>52</v>
      </c>
      <c r="B474" s="18" t="s">
        <v>12</v>
      </c>
      <c r="C474" s="21">
        <v>7842471.2747596037</v>
      </c>
      <c r="D474" s="21">
        <v>4534042.4611311229</v>
      </c>
      <c r="E474" s="21">
        <v>3308428.8136283285</v>
      </c>
      <c r="F474" s="19">
        <f>((ProporciónGL[[#This Row],[Hombre]])/(ProporciónGL[[#This Row],[Total]]))</f>
        <v>0.578139505046527</v>
      </c>
      <c r="G474" s="19">
        <f>((ProporciónGL[[#This Row],[Mujer]])/(ProporciónGL[[#This Row],[Total]]))</f>
        <v>0.42186049495345357</v>
      </c>
    </row>
    <row r="475" spans="1:7" x14ac:dyDescent="0.2">
      <c r="A475" s="17" t="s">
        <v>52</v>
      </c>
      <c r="B475" s="18" t="s">
        <v>13</v>
      </c>
      <c r="C475" s="21">
        <v>3303564.8063603011</v>
      </c>
      <c r="D475" s="21">
        <v>2228299.4349934072</v>
      </c>
      <c r="E475" s="21">
        <v>1075265.3713668461</v>
      </c>
      <c r="F475" s="19">
        <f>((ProporciónGL[[#This Row],[Hombre]])/(ProporciónGL[[#This Row],[Total]]))</f>
        <v>0.67451361350723238</v>
      </c>
      <c r="G475" s="19">
        <f>((ProporciónGL[[#This Row],[Mujer]])/(ProporciónGL[[#This Row],[Total]]))</f>
        <v>0.32548638649275313</v>
      </c>
    </row>
    <row r="476" spans="1:7" x14ac:dyDescent="0.2">
      <c r="A476" s="17" t="s">
        <v>52</v>
      </c>
      <c r="B476" s="18" t="s">
        <v>14</v>
      </c>
      <c r="C476" s="21">
        <v>1679858.0075722719</v>
      </c>
      <c r="D476" s="21">
        <v>966904.18219539383</v>
      </c>
      <c r="E476" s="21">
        <v>712953.825376875</v>
      </c>
      <c r="F476" s="19">
        <f>((ProporciónGL[[#This Row],[Hombre]])/(ProporciónGL[[#This Row],[Total]]))</f>
        <v>0.57558685188682246</v>
      </c>
      <c r="G476" s="19">
        <f>((ProporciónGL[[#This Row],[Mujer]])/(ProporciónGL[[#This Row],[Total]]))</f>
        <v>0.42441314811317582</v>
      </c>
    </row>
    <row r="477" spans="1:7" ht="42.75" x14ac:dyDescent="0.2">
      <c r="A477" s="17" t="s">
        <v>52</v>
      </c>
      <c r="B477" s="18" t="s">
        <v>15</v>
      </c>
      <c r="C477" s="21">
        <v>1330166.8545665899</v>
      </c>
      <c r="D477" s="21">
        <v>698810.54606067517</v>
      </c>
      <c r="E477" s="21">
        <v>631356.30850591965</v>
      </c>
      <c r="F477" s="19">
        <f>((ProporciónGL[[#This Row],[Hombre]])/(ProporciónGL[[#This Row],[Total]]))</f>
        <v>0.52535555495281794</v>
      </c>
      <c r="G477" s="19">
        <f>((ProporciónGL[[#This Row],[Mujer]])/(ProporciónGL[[#This Row],[Total]]))</f>
        <v>0.47464444504718573</v>
      </c>
    </row>
    <row r="478" spans="1:7" ht="28.5" x14ac:dyDescent="0.2">
      <c r="A478" s="17" t="s">
        <v>52</v>
      </c>
      <c r="B478" s="18" t="s">
        <v>16</v>
      </c>
      <c r="C478" s="21">
        <v>349691.15300567559</v>
      </c>
      <c r="D478" s="21">
        <v>268093.63613471936</v>
      </c>
      <c r="E478" s="21">
        <v>81597.516870955937</v>
      </c>
      <c r="F478" s="19">
        <f>((ProporciónGL[[#This Row],[Hombre]])/(ProporciónGL[[#This Row],[Total]]))</f>
        <v>0.76665833216080281</v>
      </c>
      <c r="G478" s="19">
        <f>((ProporciónGL[[#This Row],[Mujer]])/(ProporciónGL[[#This Row],[Total]]))</f>
        <v>0.23334166783919633</v>
      </c>
    </row>
    <row r="479" spans="1:7" x14ac:dyDescent="0.2">
      <c r="A479" s="17" t="s">
        <v>52</v>
      </c>
      <c r="B479" s="18" t="s">
        <v>17</v>
      </c>
      <c r="C479" s="21">
        <v>823329.09863053658</v>
      </c>
      <c r="D479" s="21">
        <v>269056.55293001811</v>
      </c>
      <c r="E479" s="21">
        <v>554272.545700519</v>
      </c>
      <c r="F479" s="19">
        <f>((ProporciónGL[[#This Row],[Hombre]])/(ProporciónGL[[#This Row],[Total]]))</f>
        <v>0.32679101634758989</v>
      </c>
      <c r="G479" s="19">
        <f>((ProporciónGL[[#This Row],[Mujer]])/(ProporciónGL[[#This Row],[Total]]))</f>
        <v>0.67320898365241078</v>
      </c>
    </row>
    <row r="480" spans="1:7" x14ac:dyDescent="0.2">
      <c r="A480" s="17" t="s">
        <v>52</v>
      </c>
      <c r="B480" s="18" t="s">
        <v>18</v>
      </c>
      <c r="C480" s="21">
        <v>2020779.3834614267</v>
      </c>
      <c r="D480" s="21">
        <v>1059176.7958886367</v>
      </c>
      <c r="E480" s="21">
        <v>961602.5875727752</v>
      </c>
      <c r="F480" s="19">
        <f>((ProporciónGL[[#This Row],[Hombre]])/(ProporciónGL[[#This Row],[Total]]))</f>
        <v>0.52414271669495915</v>
      </c>
      <c r="G480" s="19">
        <f>((ProporciónGL[[#This Row],[Mujer]])/(ProporciónGL[[#This Row],[Total]]))</f>
        <v>0.47585728330503357</v>
      </c>
    </row>
    <row r="481" spans="1:7" x14ac:dyDescent="0.2">
      <c r="A481" s="17" t="s">
        <v>52</v>
      </c>
      <c r="B481" s="18" t="s">
        <v>19</v>
      </c>
      <c r="C481" s="21">
        <v>14939.978734948387</v>
      </c>
      <c r="D481" s="21">
        <v>10605.495123665984</v>
      </c>
      <c r="E481" s="21">
        <v>4334.4836112824023</v>
      </c>
      <c r="F481" s="19">
        <f>((ProporciónGL[[#This Row],[Hombre]])/(ProporciónGL[[#This Row],[Total]]))</f>
        <v>0.70987350864543397</v>
      </c>
      <c r="G481" s="19">
        <f>((ProporciónGL[[#This Row],[Mujer]])/(ProporciónGL[[#This Row],[Total]]))</f>
        <v>0.29012649135456597</v>
      </c>
    </row>
    <row r="482" spans="1:7" x14ac:dyDescent="0.2">
      <c r="A482" s="17" t="s">
        <v>52</v>
      </c>
      <c r="B482" s="18" t="s">
        <v>20</v>
      </c>
      <c r="C482" s="21">
        <v>338577.3107859189</v>
      </c>
      <c r="D482" s="21">
        <v>148465.51547746806</v>
      </c>
      <c r="E482" s="21">
        <v>190111.79530845102</v>
      </c>
      <c r="F482" s="19">
        <f>((ProporciónGL[[#This Row],[Hombre]])/(ProporciónGL[[#This Row],[Total]]))</f>
        <v>0.43849812361272555</v>
      </c>
      <c r="G482" s="19">
        <f>((ProporciónGL[[#This Row],[Mujer]])/(ProporciónGL[[#This Row],[Total]]))</f>
        <v>0.561501876387275</v>
      </c>
    </row>
    <row r="483" spans="1:7" x14ac:dyDescent="0.2">
      <c r="A483" s="17" t="s">
        <v>52</v>
      </c>
      <c r="B483" s="18" t="s">
        <v>21</v>
      </c>
      <c r="C483" s="21">
        <v>296326.60698895075</v>
      </c>
      <c r="D483" s="21">
        <v>132989.75982636024</v>
      </c>
      <c r="E483" s="21">
        <v>163336.84716259083</v>
      </c>
      <c r="F483" s="19">
        <f>((ProporciónGL[[#This Row],[Hombre]])/(ProporciónGL[[#This Row],[Total]]))</f>
        <v>0.44879452836754241</v>
      </c>
      <c r="G483" s="19">
        <f>((ProporciónGL[[#This Row],[Mujer]])/(ProporciónGL[[#This Row],[Total]]))</f>
        <v>0.5512054716324587</v>
      </c>
    </row>
    <row r="484" spans="1:7" x14ac:dyDescent="0.2">
      <c r="A484" s="17" t="s">
        <v>52</v>
      </c>
      <c r="B484" s="18" t="s">
        <v>22</v>
      </c>
      <c r="C484" s="21">
        <v>42250.703796968111</v>
      </c>
      <c r="D484" s="21">
        <v>15475.755651107807</v>
      </c>
      <c r="E484" s="21">
        <v>26774.948145860308</v>
      </c>
      <c r="F484" s="19">
        <f>((ProporciónGL[[#This Row],[Hombre]])/(ProporciónGL[[#This Row],[Total]]))</f>
        <v>0.36628397305462967</v>
      </c>
      <c r="G484" s="19">
        <f>((ProporciónGL[[#This Row],[Mujer]])/(ProporciónGL[[#This Row],[Total]]))</f>
        <v>0.63371602694537044</v>
      </c>
    </row>
    <row r="485" spans="1:7" x14ac:dyDescent="0.2">
      <c r="A485" s="17" t="s">
        <v>52</v>
      </c>
      <c r="B485" s="18" t="s">
        <v>23</v>
      </c>
      <c r="C485" s="21">
        <v>258847.73320451356</v>
      </c>
      <c r="D485" s="21">
        <v>117554.28908733658</v>
      </c>
      <c r="E485" s="21">
        <v>141293.44411717696</v>
      </c>
      <c r="F485" s="19">
        <f>((ProporciónGL[[#This Row],[Hombre]])/(ProporciónGL[[#This Row],[Total]]))</f>
        <v>0.45414455684824506</v>
      </c>
      <c r="G485" s="19">
        <f>((ProporciónGL[[#This Row],[Mujer]])/(ProporciónGL[[#This Row],[Total]]))</f>
        <v>0.54585544315175483</v>
      </c>
    </row>
    <row r="486" spans="1:7" x14ac:dyDescent="0.2">
      <c r="A486" s="17" t="s">
        <v>52</v>
      </c>
      <c r="B486" s="18" t="s">
        <v>24</v>
      </c>
      <c r="C486" s="21">
        <v>79729.577581405261</v>
      </c>
      <c r="D486" s="21">
        <v>30911.226390131418</v>
      </c>
      <c r="E486" s="21">
        <v>48818.351191273905</v>
      </c>
      <c r="F486" s="19">
        <f>((ProporciónGL[[#This Row],[Hombre]])/(ProporciónGL[[#This Row],[Total]]))</f>
        <v>0.38770086745499849</v>
      </c>
      <c r="G486" s="19">
        <f>((ProporciónGL[[#This Row],[Mujer]])/(ProporciónGL[[#This Row],[Total]]))</f>
        <v>0.61229913254500234</v>
      </c>
    </row>
    <row r="487" spans="1:7" x14ac:dyDescent="0.2">
      <c r="A487" s="17" t="s">
        <v>52</v>
      </c>
      <c r="B487" s="18" t="s">
        <v>112</v>
      </c>
      <c r="C487" s="21">
        <v>3698514.9523175736</v>
      </c>
      <c r="D487" s="21">
        <v>1072396.1696158862</v>
      </c>
      <c r="E487" s="21">
        <v>2626118.7827016949</v>
      </c>
      <c r="F487" s="19">
        <f>((ProporciónGL[[#This Row],[Hombre]])/(ProporciónGL[[#This Row],[Total]]))</f>
        <v>0.28995317943595128</v>
      </c>
      <c r="G487" s="19">
        <f>((ProporciónGL[[#This Row],[Mujer]])/(ProporciónGL[[#This Row],[Total]]))</f>
        <v>0.71004682056405077</v>
      </c>
    </row>
    <row r="488" spans="1:7" x14ac:dyDescent="0.2">
      <c r="A488" s="17" t="s">
        <v>53</v>
      </c>
      <c r="B488" s="18" t="s">
        <v>51</v>
      </c>
      <c r="C488" s="21">
        <v>16961926.489927702</v>
      </c>
      <c r="D488" s="21">
        <v>8393133.3399231955</v>
      </c>
      <c r="E488" s="21">
        <v>8568793.1500038188</v>
      </c>
      <c r="F488" s="19">
        <f>((ProporciónGL[[#This Row],[Hombre]])/(ProporciónGL[[#This Row],[Total]]))</f>
        <v>0.49482193811576708</v>
      </c>
      <c r="G488" s="19">
        <f>((ProporciónGL[[#This Row],[Mujer]])/(ProporciónGL[[#This Row],[Total]]))</f>
        <v>0.50517806188419234</v>
      </c>
    </row>
    <row r="489" spans="1:7" ht="28.5" x14ac:dyDescent="0.2">
      <c r="A489" s="17" t="s">
        <v>53</v>
      </c>
      <c r="B489" s="18" t="s">
        <v>9</v>
      </c>
      <c r="C489" s="21">
        <v>5023998.3767169081</v>
      </c>
      <c r="D489" s="21">
        <v>2605728.836886527</v>
      </c>
      <c r="E489" s="21">
        <v>2418269.5398303871</v>
      </c>
      <c r="F489" s="19">
        <f>((ProporciónGL[[#This Row],[Hombre]])/(ProporciónGL[[#This Row],[Total]]))</f>
        <v>0.51865638511398637</v>
      </c>
      <c r="G489" s="19">
        <f>((ProporciónGL[[#This Row],[Mujer]])/(ProporciónGL[[#This Row],[Total]]))</f>
        <v>0.48134361488601485</v>
      </c>
    </row>
    <row r="490" spans="1:7" ht="28.5" x14ac:dyDescent="0.2">
      <c r="A490" s="17" t="s">
        <v>53</v>
      </c>
      <c r="B490" s="18" t="s">
        <v>10</v>
      </c>
      <c r="C490" s="21">
        <v>11937928.113209505</v>
      </c>
      <c r="D490" s="21">
        <v>5787404.503037177</v>
      </c>
      <c r="E490" s="21">
        <v>6150523.610173665</v>
      </c>
      <c r="F490" s="19">
        <f>((ProporciónGL[[#This Row],[Hombre]])/(ProporciónGL[[#This Row],[Total]]))</f>
        <v>0.48479136816323454</v>
      </c>
      <c r="G490" s="19">
        <f>((ProporciónGL[[#This Row],[Mujer]])/(ProporciónGL[[#This Row],[Total]]))</f>
        <v>0.51520863183687748</v>
      </c>
    </row>
    <row r="491" spans="1:7" x14ac:dyDescent="0.2">
      <c r="A491" s="17" t="s">
        <v>53</v>
      </c>
      <c r="B491" s="18" t="s">
        <v>111</v>
      </c>
      <c r="C491" s="21">
        <v>8086048.0885312464</v>
      </c>
      <c r="D491" s="21">
        <v>4666457.4064334119</v>
      </c>
      <c r="E491" s="21">
        <v>3419590.6820983938</v>
      </c>
      <c r="F491" s="19">
        <f>((ProporciónGL[[#This Row],[Hombre]])/(ProporciónGL[[#This Row],[Total]]))</f>
        <v>0.57709988307539606</v>
      </c>
      <c r="G491" s="19">
        <f>((ProporciónGL[[#This Row],[Mujer]])/(ProporciónGL[[#This Row],[Total]]))</f>
        <v>0.42290011692467311</v>
      </c>
    </row>
    <row r="492" spans="1:7" x14ac:dyDescent="0.2">
      <c r="A492" s="17" t="s">
        <v>53</v>
      </c>
      <c r="B492" s="18" t="s">
        <v>12</v>
      </c>
      <c r="C492" s="21">
        <v>7712177.457809926</v>
      </c>
      <c r="D492" s="21">
        <v>4498928.8503488144</v>
      </c>
      <c r="E492" s="21">
        <v>3213248.6074614301</v>
      </c>
      <c r="F492" s="19">
        <f>((ProporciónGL[[#This Row],[Hombre]])/(ProporciónGL[[#This Row],[Total]]))</f>
        <v>0.58335390685193111</v>
      </c>
      <c r="G492" s="19">
        <f>((ProporciónGL[[#This Row],[Mujer]])/(ProporciónGL[[#This Row],[Total]]))</f>
        <v>0.41664609314811019</v>
      </c>
    </row>
    <row r="493" spans="1:7" x14ac:dyDescent="0.2">
      <c r="A493" s="17" t="s">
        <v>53</v>
      </c>
      <c r="B493" s="18" t="s">
        <v>13</v>
      </c>
      <c r="C493" s="21">
        <v>3417483.0354530048</v>
      </c>
      <c r="D493" s="21">
        <v>2310322.3517429563</v>
      </c>
      <c r="E493" s="21">
        <v>1107160.6837100398</v>
      </c>
      <c r="F493" s="19">
        <f>((ProporciónGL[[#This Row],[Hombre]])/(ProporciónGL[[#This Row],[Total]]))</f>
        <v>0.67603037901743712</v>
      </c>
      <c r="G493" s="19">
        <f>((ProporciónGL[[#This Row],[Mujer]])/(ProporciónGL[[#This Row],[Total]]))</f>
        <v>0.32396962098256038</v>
      </c>
    </row>
    <row r="494" spans="1:7" x14ac:dyDescent="0.2">
      <c r="A494" s="17" t="s">
        <v>53</v>
      </c>
      <c r="B494" s="18" t="s">
        <v>14</v>
      </c>
      <c r="C494" s="21">
        <v>1602909.4130739029</v>
      </c>
      <c r="D494" s="21">
        <v>932907.79797170998</v>
      </c>
      <c r="E494" s="21">
        <v>670001.61510219763</v>
      </c>
      <c r="F494" s="19">
        <f>((ProporciónGL[[#This Row],[Hombre]])/(ProporciónGL[[#This Row],[Total]]))</f>
        <v>0.58200905825530758</v>
      </c>
      <c r="G494" s="19">
        <f>((ProporciónGL[[#This Row],[Mujer]])/(ProporciónGL[[#This Row],[Total]]))</f>
        <v>0.41799094174469537</v>
      </c>
    </row>
    <row r="495" spans="1:7" ht="42.75" x14ac:dyDescent="0.2">
      <c r="A495" s="17" t="s">
        <v>53</v>
      </c>
      <c r="B495" s="18" t="s">
        <v>15</v>
      </c>
      <c r="C495" s="21">
        <v>1235758.8193640411</v>
      </c>
      <c r="D495" s="21">
        <v>657124.04114972847</v>
      </c>
      <c r="E495" s="21">
        <v>578634.77821432427</v>
      </c>
      <c r="F495" s="19">
        <f>((ProporciónGL[[#This Row],[Hombre]])/(ProporciónGL[[#This Row],[Total]]))</f>
        <v>0.53175751680081429</v>
      </c>
      <c r="G495" s="19">
        <f>((ProporciónGL[[#This Row],[Mujer]])/(ProporciónGL[[#This Row],[Total]]))</f>
        <v>0.46824248319919515</v>
      </c>
    </row>
    <row r="496" spans="1:7" ht="28.5" x14ac:dyDescent="0.2">
      <c r="A496" s="17" t="s">
        <v>53</v>
      </c>
      <c r="B496" s="18" t="s">
        <v>16</v>
      </c>
      <c r="C496" s="21">
        <v>367150.59370985493</v>
      </c>
      <c r="D496" s="21">
        <v>275783.75682198332</v>
      </c>
      <c r="E496" s="21">
        <v>91366.836887873142</v>
      </c>
      <c r="F496" s="19">
        <f>((ProporciónGL[[#This Row],[Hombre]])/(ProporciónGL[[#This Row],[Total]]))</f>
        <v>0.75114615513852245</v>
      </c>
      <c r="G496" s="19">
        <f>((ProporciónGL[[#This Row],[Mujer]])/(ProporciónGL[[#This Row],[Total]]))</f>
        <v>0.24885384486148171</v>
      </c>
    </row>
    <row r="497" spans="1:7" x14ac:dyDescent="0.2">
      <c r="A497" s="17" t="s">
        <v>53</v>
      </c>
      <c r="B497" s="18" t="s">
        <v>17</v>
      </c>
      <c r="C497" s="21">
        <v>727778.10349995259</v>
      </c>
      <c r="D497" s="21">
        <v>205950.05166587842</v>
      </c>
      <c r="E497" s="21">
        <v>521828.05183407594</v>
      </c>
      <c r="F497" s="19">
        <f>((ProporciónGL[[#This Row],[Hombre]])/(ProporciónGL[[#This Row],[Total]]))</f>
        <v>0.28298467716388481</v>
      </c>
      <c r="G497" s="19">
        <f>((ProporciónGL[[#This Row],[Mujer]])/(ProporciónGL[[#This Row],[Total]]))</f>
        <v>0.71701532283611769</v>
      </c>
    </row>
    <row r="498" spans="1:7" x14ac:dyDescent="0.2">
      <c r="A498" s="17" t="s">
        <v>53</v>
      </c>
      <c r="B498" s="18" t="s">
        <v>18</v>
      </c>
      <c r="C498" s="21">
        <v>1951059.7263891581</v>
      </c>
      <c r="D498" s="21">
        <v>1040568.6351704983</v>
      </c>
      <c r="E498" s="21">
        <v>910491.09121864231</v>
      </c>
      <c r="F498" s="19">
        <f>((ProporciónGL[[#This Row],[Hombre]])/(ProporciónGL[[#This Row],[Total]]))</f>
        <v>0.53333510045655397</v>
      </c>
      <c r="G498" s="19">
        <f>((ProporciónGL[[#This Row],[Mujer]])/(ProporciónGL[[#This Row],[Total]]))</f>
        <v>0.4666648995434371</v>
      </c>
    </row>
    <row r="499" spans="1:7" x14ac:dyDescent="0.2">
      <c r="A499" s="17" t="s">
        <v>53</v>
      </c>
      <c r="B499" s="18" t="s">
        <v>19</v>
      </c>
      <c r="C499" s="21">
        <v>12947.179394189769</v>
      </c>
      <c r="D499" s="21">
        <v>9180.0137977504164</v>
      </c>
      <c r="E499" s="21">
        <v>3767.1655964393517</v>
      </c>
      <c r="F499" s="19">
        <f>((ProporciónGL[[#This Row],[Hombre]])/(ProporciónGL[[#This Row],[Total]]))</f>
        <v>0.70903580758833684</v>
      </c>
      <c r="G499" s="19">
        <f>((ProporciónGL[[#This Row],[Mujer]])/(ProporciónGL[[#This Row],[Total]]))</f>
        <v>0.2909641924116631</v>
      </c>
    </row>
    <row r="500" spans="1:7" x14ac:dyDescent="0.2">
      <c r="A500" s="17" t="s">
        <v>53</v>
      </c>
      <c r="B500" s="18" t="s">
        <v>20</v>
      </c>
      <c r="C500" s="21">
        <v>373870.63072154269</v>
      </c>
      <c r="D500" s="21">
        <v>167528.55608459777</v>
      </c>
      <c r="E500" s="21">
        <v>206342.07463694701</v>
      </c>
      <c r="F500" s="19">
        <f>((ProporciónGL[[#This Row],[Hombre]])/(ProporciónGL[[#This Row],[Total]]))</f>
        <v>0.44809231407473765</v>
      </c>
      <c r="G500" s="19">
        <f>((ProporciónGL[[#This Row],[Mujer]])/(ProporciónGL[[#This Row],[Total]]))</f>
        <v>0.55190768592526795</v>
      </c>
    </row>
    <row r="501" spans="1:7" x14ac:dyDescent="0.2">
      <c r="A501" s="17" t="s">
        <v>53</v>
      </c>
      <c r="B501" s="18" t="s">
        <v>21</v>
      </c>
      <c r="C501" s="21">
        <v>300956.49017389544</v>
      </c>
      <c r="D501" s="21">
        <v>134911.97578821701</v>
      </c>
      <c r="E501" s="21">
        <v>166044.51438567962</v>
      </c>
      <c r="F501" s="19">
        <f>((ProporciónGL[[#This Row],[Hombre]])/(ProporciónGL[[#This Row],[Total]]))</f>
        <v>0.44827734304803868</v>
      </c>
      <c r="G501" s="19">
        <f>((ProporciónGL[[#This Row],[Mujer]])/(ProporciónGL[[#This Row],[Total]]))</f>
        <v>0.55172265695196532</v>
      </c>
    </row>
    <row r="502" spans="1:7" x14ac:dyDescent="0.2">
      <c r="A502" s="17" t="s">
        <v>53</v>
      </c>
      <c r="B502" s="18" t="s">
        <v>22</v>
      </c>
      <c r="C502" s="21">
        <v>72914.140547648247</v>
      </c>
      <c r="D502" s="21">
        <v>32616.580296380813</v>
      </c>
      <c r="E502" s="21">
        <v>40297.560251267379</v>
      </c>
      <c r="F502" s="19">
        <f>((ProporciónGL[[#This Row],[Hombre]])/(ProporciónGL[[#This Row],[Total]]))</f>
        <v>0.44732859842277628</v>
      </c>
      <c r="G502" s="19">
        <f>((ProporciónGL[[#This Row],[Mujer]])/(ProporciónGL[[#This Row],[Total]]))</f>
        <v>0.55267140157722294</v>
      </c>
    </row>
    <row r="503" spans="1:7" x14ac:dyDescent="0.2">
      <c r="A503" s="17" t="s">
        <v>53</v>
      </c>
      <c r="B503" s="18" t="s">
        <v>23</v>
      </c>
      <c r="C503" s="21">
        <v>268218.8270868978</v>
      </c>
      <c r="D503" s="21">
        <v>129562.44411302893</v>
      </c>
      <c r="E503" s="21">
        <v>138656.38297386924</v>
      </c>
      <c r="F503" s="19">
        <f>((ProporciónGL[[#This Row],[Hombre]])/(ProporciónGL[[#This Row],[Total]]))</f>
        <v>0.48304753816201412</v>
      </c>
      <c r="G503" s="19">
        <f>((ProporciónGL[[#This Row],[Mujer]])/(ProporciónGL[[#This Row],[Total]]))</f>
        <v>0.51695246183798726</v>
      </c>
    </row>
    <row r="504" spans="1:7" x14ac:dyDescent="0.2">
      <c r="A504" s="17" t="s">
        <v>53</v>
      </c>
      <c r="B504" s="18" t="s">
        <v>24</v>
      </c>
      <c r="C504" s="21">
        <v>105651.80363464679</v>
      </c>
      <c r="D504" s="21">
        <v>37966.111971569037</v>
      </c>
      <c r="E504" s="21">
        <v>67685.691663077727</v>
      </c>
      <c r="F504" s="19">
        <f>((ProporciónGL[[#This Row],[Hombre]])/(ProporciónGL[[#This Row],[Total]]))</f>
        <v>0.35935129042244451</v>
      </c>
      <c r="G504" s="19">
        <f>((ProporciónGL[[#This Row],[Mujer]])/(ProporciónGL[[#This Row],[Total]]))</f>
        <v>0.64064870957755526</v>
      </c>
    </row>
    <row r="505" spans="1:7" x14ac:dyDescent="0.2">
      <c r="A505" s="17" t="s">
        <v>53</v>
      </c>
      <c r="B505" s="18" t="s">
        <v>112</v>
      </c>
      <c r="C505" s="21">
        <v>3851880.0246789847</v>
      </c>
      <c r="D505" s="21">
        <v>1120947.0966036872</v>
      </c>
      <c r="E505" s="21">
        <v>2730932.9280753057</v>
      </c>
      <c r="F505" s="19">
        <f>((ProporciónGL[[#This Row],[Hombre]])/(ProporciónGL[[#This Row],[Total]]))</f>
        <v>0.29101298312039375</v>
      </c>
      <c r="G505" s="19">
        <f>((ProporciónGL[[#This Row],[Mujer]])/(ProporciónGL[[#This Row],[Total]]))</f>
        <v>0.70898701687960841</v>
      </c>
    </row>
    <row r="506" spans="1:7" x14ac:dyDescent="0.2">
      <c r="A506" s="17" t="s">
        <v>54</v>
      </c>
      <c r="B506" s="18" t="s">
        <v>8</v>
      </c>
      <c r="C506" s="21">
        <v>17008161.802982304</v>
      </c>
      <c r="D506" s="21">
        <v>8374723.7006328646</v>
      </c>
      <c r="E506" s="21">
        <v>8633438.1023491807</v>
      </c>
      <c r="F506" s="19">
        <f>((ProporciónGL[[#This Row],[Hombre]])/(ProporciónGL[[#This Row],[Total]]))</f>
        <v>0.49239440438321763</v>
      </c>
      <c r="G506" s="19">
        <f>((ProporciónGL[[#This Row],[Mujer]])/(ProporciónGL[[#This Row],[Total]]))</f>
        <v>0.5076055956167671</v>
      </c>
    </row>
    <row r="507" spans="1:7" ht="28.5" x14ac:dyDescent="0.2">
      <c r="A507" s="17" t="s">
        <v>54</v>
      </c>
      <c r="B507" s="18" t="s">
        <v>9</v>
      </c>
      <c r="C507" s="21">
        <v>5023314.5858979914</v>
      </c>
      <c r="D507" s="21">
        <v>2549993.2715119366</v>
      </c>
      <c r="E507" s="21">
        <v>2473321.3143859585</v>
      </c>
      <c r="F507" s="19">
        <f>((ProporciónGL[[#This Row],[Hombre]])/(ProporciónGL[[#This Row],[Total]]))</f>
        <v>0.50763161014652791</v>
      </c>
      <c r="G507" s="19">
        <f>((ProporciónGL[[#This Row],[Mujer]])/(ProporciónGL[[#This Row],[Total]]))</f>
        <v>0.49236838985345288</v>
      </c>
    </row>
    <row r="508" spans="1:7" ht="28.5" x14ac:dyDescent="0.2">
      <c r="A508" s="17" t="s">
        <v>54</v>
      </c>
      <c r="B508" s="18" t="s">
        <v>10</v>
      </c>
      <c r="C508" s="21">
        <v>11984847.217084207</v>
      </c>
      <c r="D508" s="21">
        <v>5824730.4291208358</v>
      </c>
      <c r="E508" s="21">
        <v>6160116.7879631724</v>
      </c>
      <c r="F508" s="19">
        <f>((ProporciónGL[[#This Row],[Hombre]])/(ProporciónGL[[#This Row],[Total]]))</f>
        <v>0.48600790011054762</v>
      </c>
      <c r="G508" s="19">
        <f>((ProporciónGL[[#This Row],[Mujer]])/(ProporciónGL[[#This Row],[Total]]))</f>
        <v>0.51399209988943584</v>
      </c>
    </row>
    <row r="509" spans="1:7" x14ac:dyDescent="0.2">
      <c r="A509" s="17" t="s">
        <v>54</v>
      </c>
      <c r="B509" s="18" t="s">
        <v>111</v>
      </c>
      <c r="C509" s="21">
        <v>8164425.223236396</v>
      </c>
      <c r="D509" s="21">
        <v>4740765.2754914416</v>
      </c>
      <c r="E509" s="21">
        <v>3423659.9477448985</v>
      </c>
      <c r="F509" s="19">
        <f>((ProporciónGL[[#This Row],[Hombre]])/(ProporciónGL[[#This Row],[Total]]))</f>
        <v>0.58066124018123988</v>
      </c>
      <c r="G509" s="19">
        <f>((ProporciónGL[[#This Row],[Mujer]])/(ProporciónGL[[#This Row],[Total]]))</f>
        <v>0.41933875981875329</v>
      </c>
    </row>
    <row r="510" spans="1:7" x14ac:dyDescent="0.2">
      <c r="A510" s="17" t="s">
        <v>54</v>
      </c>
      <c r="B510" s="18" t="s">
        <v>12</v>
      </c>
      <c r="C510" s="21">
        <v>7802374.0132030305</v>
      </c>
      <c r="D510" s="21">
        <v>4576975.7843089951</v>
      </c>
      <c r="E510" s="21">
        <v>3225398.2288939478</v>
      </c>
      <c r="F510" s="19">
        <f>((ProporciónGL[[#This Row],[Hombre]])/(ProporciónGL[[#This Row],[Total]]))</f>
        <v>0.58661322522656856</v>
      </c>
      <c r="G510" s="19">
        <f>((ProporciónGL[[#This Row],[Mujer]])/(ProporciónGL[[#This Row],[Total]]))</f>
        <v>0.41338677477342017</v>
      </c>
    </row>
    <row r="511" spans="1:7" x14ac:dyDescent="0.2">
      <c r="A511" s="17" t="s">
        <v>54</v>
      </c>
      <c r="B511" s="18" t="s">
        <v>13</v>
      </c>
      <c r="C511" s="21">
        <v>3356562.2636016901</v>
      </c>
      <c r="D511" s="21">
        <v>2239843.8146816348</v>
      </c>
      <c r="E511" s="21">
        <v>1116718.448920066</v>
      </c>
      <c r="F511" s="19">
        <f>((ProporciónGL[[#This Row],[Hombre]])/(ProporciónGL[[#This Row],[Total]]))</f>
        <v>0.66730292447434492</v>
      </c>
      <c r="G511" s="19">
        <f>((ProporciónGL[[#This Row],[Mujer]])/(ProporciónGL[[#This Row],[Total]]))</f>
        <v>0.3326970755256583</v>
      </c>
    </row>
    <row r="512" spans="1:7" x14ac:dyDescent="0.2">
      <c r="A512" s="17" t="s">
        <v>54</v>
      </c>
      <c r="B512" s="18" t="s">
        <v>14</v>
      </c>
      <c r="C512" s="21">
        <v>1498138.9648177738</v>
      </c>
      <c r="D512" s="21">
        <v>921487.58332969213</v>
      </c>
      <c r="E512" s="21">
        <v>576651.38148808433</v>
      </c>
      <c r="F512" s="19">
        <f>((ProporciónGL[[#This Row],[Hombre]])/(ProporciónGL[[#This Row],[Total]]))</f>
        <v>0.61508818939355026</v>
      </c>
      <c r="G512" s="19">
        <f>((ProporciónGL[[#This Row],[Mujer]])/(ProporciónGL[[#This Row],[Total]]))</f>
        <v>0.38491181060645158</v>
      </c>
    </row>
    <row r="513" spans="1:7" ht="42.75" x14ac:dyDescent="0.2">
      <c r="A513" s="17" t="s">
        <v>54</v>
      </c>
      <c r="B513" s="18" t="s">
        <v>15</v>
      </c>
      <c r="C513" s="21">
        <v>1193096.1164025061</v>
      </c>
      <c r="D513" s="21">
        <v>687257.35781978001</v>
      </c>
      <c r="E513" s="21">
        <v>505838.75858272618</v>
      </c>
      <c r="F513" s="19">
        <f>((ProporciónGL[[#This Row],[Hombre]])/(ProporciónGL[[#This Row],[Total]]))</f>
        <v>0.57602849290301861</v>
      </c>
      <c r="G513" s="19">
        <f>((ProporciónGL[[#This Row],[Mujer]])/(ProporciónGL[[#This Row],[Total]]))</f>
        <v>0.4239715070969815</v>
      </c>
    </row>
    <row r="514" spans="1:7" ht="28.5" x14ac:dyDescent="0.2">
      <c r="A514" s="17" t="s">
        <v>54</v>
      </c>
      <c r="B514" s="18" t="s">
        <v>16</v>
      </c>
      <c r="C514" s="21">
        <v>305042.84841527179</v>
      </c>
      <c r="D514" s="21">
        <v>234230.22550991274</v>
      </c>
      <c r="E514" s="21">
        <v>70812.622905358832</v>
      </c>
      <c r="F514" s="19">
        <f>((ProporciónGL[[#This Row],[Hombre]])/(ProporciónGL[[#This Row],[Total]]))</f>
        <v>0.76786007843410287</v>
      </c>
      <c r="G514" s="19">
        <f>((ProporciónGL[[#This Row],[Mujer]])/(ProporciónGL[[#This Row],[Total]]))</f>
        <v>0.23213992156589644</v>
      </c>
    </row>
    <row r="515" spans="1:7" x14ac:dyDescent="0.2">
      <c r="A515" s="17" t="s">
        <v>54</v>
      </c>
      <c r="B515" s="18" t="s">
        <v>17</v>
      </c>
      <c r="C515" s="21">
        <v>831628.17749377433</v>
      </c>
      <c r="D515" s="21">
        <v>250699.14628438972</v>
      </c>
      <c r="E515" s="21">
        <v>580929.03120938432</v>
      </c>
      <c r="F515" s="19">
        <f>((ProporciónGL[[#This Row],[Hombre]])/(ProporciónGL[[#This Row],[Total]]))</f>
        <v>0.30145581050404763</v>
      </c>
      <c r="G515" s="19">
        <f>((ProporciónGL[[#This Row],[Mujer]])/(ProporciónGL[[#This Row],[Total]]))</f>
        <v>0.69854418949595198</v>
      </c>
    </row>
    <row r="516" spans="1:7" x14ac:dyDescent="0.2">
      <c r="A516" s="17" t="s">
        <v>54</v>
      </c>
      <c r="B516" s="18" t="s">
        <v>18</v>
      </c>
      <c r="C516" s="21">
        <v>2096971.8419615866</v>
      </c>
      <c r="D516" s="21">
        <v>1151984.6742244521</v>
      </c>
      <c r="E516" s="21">
        <v>944987.16773714463</v>
      </c>
      <c r="F516" s="19">
        <f>((ProporciónGL[[#This Row],[Hombre]])/(ProporciónGL[[#This Row],[Total]]))</f>
        <v>0.54935629137816278</v>
      </c>
      <c r="G516" s="19">
        <f>((ProporciónGL[[#This Row],[Mujer]])/(ProporciónGL[[#This Row],[Total]]))</f>
        <v>0.45064370862184205</v>
      </c>
    </row>
    <row r="517" spans="1:7" x14ac:dyDescent="0.2">
      <c r="A517" s="17" t="s">
        <v>54</v>
      </c>
      <c r="B517" s="18" t="s">
        <v>19</v>
      </c>
      <c r="C517" s="21">
        <v>19072.765328089023</v>
      </c>
      <c r="D517" s="21">
        <v>12960.565788797603</v>
      </c>
      <c r="E517" s="21">
        <v>6112.199539291425</v>
      </c>
      <c r="F517" s="19">
        <f>((ProporciónGL[[#This Row],[Hombre]])/(ProporciónGL[[#This Row],[Total]]))</f>
        <v>0.67953259875274596</v>
      </c>
      <c r="G517" s="19">
        <f>((ProporciónGL[[#This Row],[Mujer]])/(ProporciónGL[[#This Row],[Total]]))</f>
        <v>0.32046740124725431</v>
      </c>
    </row>
    <row r="518" spans="1:7" x14ac:dyDescent="0.2">
      <c r="A518" s="17" t="s">
        <v>54</v>
      </c>
      <c r="B518" s="18" t="s">
        <v>20</v>
      </c>
      <c r="C518" s="21">
        <v>362051.21003336477</v>
      </c>
      <c r="D518" s="21">
        <v>163789.49118241435</v>
      </c>
      <c r="E518" s="21">
        <v>198261.7188509499</v>
      </c>
      <c r="F518" s="19">
        <f>((ProporciónGL[[#This Row],[Hombre]])/(ProporciónGL[[#This Row],[Total]]))</f>
        <v>0.45239316053472201</v>
      </c>
      <c r="G518" s="19">
        <f>((ProporciónGL[[#This Row],[Mujer]])/(ProporciónGL[[#This Row],[Total]]))</f>
        <v>0.54760683946527655</v>
      </c>
    </row>
    <row r="519" spans="1:7" x14ac:dyDescent="0.2">
      <c r="A519" s="17" t="s">
        <v>54</v>
      </c>
      <c r="B519" s="18" t="s">
        <v>21</v>
      </c>
      <c r="C519" s="21">
        <v>327391.21410723473</v>
      </c>
      <c r="D519" s="21">
        <v>148656.80678274727</v>
      </c>
      <c r="E519" s="21">
        <v>178734.40732448702</v>
      </c>
      <c r="F519" s="19">
        <f>((ProporciónGL[[#This Row],[Hombre]])/(ProporciónGL[[#This Row],[Total]]))</f>
        <v>0.4540647408273325</v>
      </c>
      <c r="G519" s="19">
        <f>((ProporciónGL[[#This Row],[Mujer]])/(ProporciónGL[[#This Row],[Total]]))</f>
        <v>0.54593525917266617</v>
      </c>
    </row>
    <row r="520" spans="1:7" x14ac:dyDescent="0.2">
      <c r="A520" s="17" t="s">
        <v>54</v>
      </c>
      <c r="B520" s="18" t="s">
        <v>22</v>
      </c>
      <c r="C520" s="21">
        <v>34659.995926129908</v>
      </c>
      <c r="D520" s="21">
        <v>15132.684399667083</v>
      </c>
      <c r="E520" s="21">
        <v>19527.311526462821</v>
      </c>
      <c r="F520" s="19">
        <f>((ProporciónGL[[#This Row],[Hombre]])/(ProporciónGL[[#This Row],[Total]]))</f>
        <v>0.43660375586653394</v>
      </c>
      <c r="G520" s="19">
        <f>((ProporciónGL[[#This Row],[Mujer]])/(ProporciónGL[[#This Row],[Total]]))</f>
        <v>0.56339624413346601</v>
      </c>
    </row>
    <row r="521" spans="1:7" x14ac:dyDescent="0.2">
      <c r="A521" s="17" t="s">
        <v>54</v>
      </c>
      <c r="B521" s="18" t="s">
        <v>23</v>
      </c>
      <c r="C521" s="21">
        <v>273577.24475185625</v>
      </c>
      <c r="D521" s="21">
        <v>129963.62937067967</v>
      </c>
      <c r="E521" s="21">
        <v>143613.61538117679</v>
      </c>
      <c r="F521" s="19">
        <f>((ProporciónGL[[#This Row],[Hombre]])/(ProporciónGL[[#This Row],[Total]]))</f>
        <v>0.47505277527215778</v>
      </c>
      <c r="G521" s="19">
        <f>((ProporciónGL[[#This Row],[Mujer]])/(ProporciónGL[[#This Row],[Total]]))</f>
        <v>0.52494722472784294</v>
      </c>
    </row>
    <row r="522" spans="1:7" x14ac:dyDescent="0.2">
      <c r="A522" s="17" t="s">
        <v>54</v>
      </c>
      <c r="B522" s="18" t="s">
        <v>24</v>
      </c>
      <c r="C522" s="21">
        <v>88473.965281508034</v>
      </c>
      <c r="D522" s="21">
        <v>33825.861811734787</v>
      </c>
      <c r="E522" s="21">
        <v>54648.103469773268</v>
      </c>
      <c r="F522" s="19">
        <f>((ProporciónGL[[#This Row],[Hombre]])/(ProporciónGL[[#This Row],[Total]]))</f>
        <v>0.38232559944732963</v>
      </c>
      <c r="G522" s="19">
        <f>((ProporciónGL[[#This Row],[Mujer]])/(ProporciónGL[[#This Row],[Total]]))</f>
        <v>0.61767440055267064</v>
      </c>
    </row>
    <row r="523" spans="1:7" x14ac:dyDescent="0.2">
      <c r="A523" s="17" t="s">
        <v>54</v>
      </c>
      <c r="B523" s="18" t="s">
        <v>112</v>
      </c>
      <c r="C523" s="21">
        <v>3820421.9938475452</v>
      </c>
      <c r="D523" s="21">
        <v>1083965.1536293956</v>
      </c>
      <c r="E523" s="21">
        <v>2736456.8402181636</v>
      </c>
      <c r="F523" s="19">
        <f>((ProporciónGL[[#This Row],[Hombre]])/(ProporciónGL[[#This Row],[Total]]))</f>
        <v>0.28372916797542957</v>
      </c>
      <c r="G523" s="19">
        <f>((ProporciónGL[[#This Row],[Mujer]])/(ProporciónGL[[#This Row],[Total]]))</f>
        <v>0.71627083202457409</v>
      </c>
    </row>
    <row r="524" spans="1:7" x14ac:dyDescent="0.2">
      <c r="A524" s="17" t="s">
        <v>55</v>
      </c>
      <c r="B524" s="18" t="s">
        <v>8</v>
      </c>
      <c r="C524" s="21">
        <v>17054523.438342426</v>
      </c>
      <c r="D524" s="21">
        <v>8440141.1548219044</v>
      </c>
      <c r="E524" s="21">
        <v>8614382.2835210003</v>
      </c>
      <c r="F524" s="19">
        <f>((ProporciónGL[[#This Row],[Hombre]])/(ProporciónGL[[#This Row],[Total]]))</f>
        <v>0.49489164474960107</v>
      </c>
      <c r="G524" s="19">
        <f>((ProporciónGL[[#This Row],[Mujer]])/(ProporciónGL[[#This Row],[Total]]))</f>
        <v>0.50510835525042708</v>
      </c>
    </row>
    <row r="525" spans="1:7" ht="28.5" x14ac:dyDescent="0.2">
      <c r="A525" s="17" t="s">
        <v>55</v>
      </c>
      <c r="B525" s="18" t="s">
        <v>9</v>
      </c>
      <c r="C525" s="21">
        <v>5030677.123381095</v>
      </c>
      <c r="D525" s="21">
        <v>2570624.2753137737</v>
      </c>
      <c r="E525" s="21">
        <v>2460052.8480672953</v>
      </c>
      <c r="F525" s="19">
        <f>((ProporciónGL[[#This Row],[Hombre]])/(ProporciónGL[[#This Row],[Total]]))</f>
        <v>0.51098971614900002</v>
      </c>
      <c r="G525" s="19">
        <f>((ProporciónGL[[#This Row],[Mujer]])/(ProporciónGL[[#This Row],[Total]]))</f>
        <v>0.48901028385099482</v>
      </c>
    </row>
    <row r="526" spans="1:7" ht="28.5" x14ac:dyDescent="0.2">
      <c r="A526" s="17" t="s">
        <v>55</v>
      </c>
      <c r="B526" s="18" t="s">
        <v>10</v>
      </c>
      <c r="C526" s="21">
        <v>12023846.314961854</v>
      </c>
      <c r="D526" s="21">
        <v>5869516.8795081424</v>
      </c>
      <c r="E526" s="21">
        <v>6154329.4354536701</v>
      </c>
      <c r="F526" s="19">
        <f>((ProporciónGL[[#This Row],[Hombre]])/(ProporciónGL[[#This Row],[Total]]))</f>
        <v>0.48815634579464129</v>
      </c>
      <c r="G526" s="19">
        <f>((ProporciónGL[[#This Row],[Mujer]])/(ProporciónGL[[#This Row],[Total]]))</f>
        <v>0.51184365420535527</v>
      </c>
    </row>
    <row r="527" spans="1:7" x14ac:dyDescent="0.2">
      <c r="A527" s="17" t="s">
        <v>55</v>
      </c>
      <c r="B527" s="18" t="s">
        <v>111</v>
      </c>
      <c r="C527" s="21">
        <v>7978869.6294411086</v>
      </c>
      <c r="D527" s="21">
        <v>4628190.1958276844</v>
      </c>
      <c r="E527" s="21">
        <v>3350679.4336134107</v>
      </c>
      <c r="F527" s="19">
        <f>((ProporciónGL[[#This Row],[Hombre]])/(ProporciónGL[[#This Row],[Total]]))</f>
        <v>0.58005587392356883</v>
      </c>
      <c r="G527" s="19">
        <f>((ProporciónGL[[#This Row],[Mujer]])/(ProporciónGL[[#This Row],[Total]]))</f>
        <v>0.41994412607642945</v>
      </c>
    </row>
    <row r="528" spans="1:7" x14ac:dyDescent="0.2">
      <c r="A528" s="17" t="s">
        <v>55</v>
      </c>
      <c r="B528" s="18" t="s">
        <v>12</v>
      </c>
      <c r="C528" s="21">
        <v>7648772.9244013876</v>
      </c>
      <c r="D528" s="21">
        <v>4468613.5542244213</v>
      </c>
      <c r="E528" s="21">
        <v>3180159.3701769817</v>
      </c>
      <c r="F528" s="19">
        <f>((ProporciónGL[[#This Row],[Hombre]])/(ProporciónGL[[#This Row],[Total]]))</f>
        <v>0.58422620182231988</v>
      </c>
      <c r="G528" s="19">
        <f>((ProporciónGL[[#This Row],[Mujer]])/(ProporciónGL[[#This Row],[Total]]))</f>
        <v>0.41577379817768206</v>
      </c>
    </row>
    <row r="529" spans="1:7" x14ac:dyDescent="0.2">
      <c r="A529" s="17" t="s">
        <v>55</v>
      </c>
      <c r="B529" s="18" t="s">
        <v>13</v>
      </c>
      <c r="C529" s="21">
        <v>3105674.1184354555</v>
      </c>
      <c r="D529" s="21">
        <v>2133473.15543353</v>
      </c>
      <c r="E529" s="21">
        <v>972200.9630018688</v>
      </c>
      <c r="F529" s="19">
        <f>((ProporciónGL[[#This Row],[Hombre]])/(ProporciónGL[[#This Row],[Total]]))</f>
        <v>0.68695976270308401</v>
      </c>
      <c r="G529" s="19">
        <f>((ProporciónGL[[#This Row],[Mujer]])/(ProporciónGL[[#This Row],[Total]]))</f>
        <v>0.31304023729689778</v>
      </c>
    </row>
    <row r="530" spans="1:7" x14ac:dyDescent="0.2">
      <c r="A530" s="17" t="s">
        <v>55</v>
      </c>
      <c r="B530" s="18" t="s">
        <v>14</v>
      </c>
      <c r="C530" s="21">
        <v>1544373.1997856863</v>
      </c>
      <c r="D530" s="21">
        <v>953103.32839178038</v>
      </c>
      <c r="E530" s="21">
        <v>591269.87139390188</v>
      </c>
      <c r="F530" s="19">
        <f>((ProporciónGL[[#This Row],[Hombre]])/(ProporciónGL[[#This Row],[Total]]))</f>
        <v>0.6171457316949317</v>
      </c>
      <c r="G530" s="19">
        <f>((ProporciónGL[[#This Row],[Mujer]])/(ProporciónGL[[#This Row],[Total]]))</f>
        <v>0.38285426830506564</v>
      </c>
    </row>
    <row r="531" spans="1:7" ht="42.75" x14ac:dyDescent="0.2">
      <c r="A531" s="17" t="s">
        <v>55</v>
      </c>
      <c r="B531" s="18" t="s">
        <v>15</v>
      </c>
      <c r="C531" s="21">
        <v>1223985.646274555</v>
      </c>
      <c r="D531" s="21">
        <v>693034.82726062124</v>
      </c>
      <c r="E531" s="21">
        <v>530950.8190139276</v>
      </c>
      <c r="F531" s="19">
        <f>((ProporciónGL[[#This Row],[Hombre]])/(ProporciónGL[[#This Row],[Total]]))</f>
        <v>0.56621156413885354</v>
      </c>
      <c r="G531" s="19">
        <f>((ProporciónGL[[#This Row],[Mujer]])/(ProporciónGL[[#This Row],[Total]]))</f>
        <v>0.43378843586114146</v>
      </c>
    </row>
    <row r="532" spans="1:7" ht="28.5" x14ac:dyDescent="0.2">
      <c r="A532" s="17" t="s">
        <v>55</v>
      </c>
      <c r="B532" s="18" t="s">
        <v>16</v>
      </c>
      <c r="C532" s="21">
        <v>320387.55351113237</v>
      </c>
      <c r="D532" s="21">
        <v>260068.50113115791</v>
      </c>
      <c r="E532" s="21">
        <v>60319.052379974702</v>
      </c>
      <c r="F532" s="19">
        <f>((ProporciónGL[[#This Row],[Hombre]])/(ProporciónGL[[#This Row],[Total]]))</f>
        <v>0.81173097481803835</v>
      </c>
      <c r="G532" s="19">
        <f>((ProporciónGL[[#This Row],[Mujer]])/(ProporciónGL[[#This Row],[Total]]))</f>
        <v>0.1882690251819624</v>
      </c>
    </row>
    <row r="533" spans="1:7" x14ac:dyDescent="0.2">
      <c r="A533" s="17" t="s">
        <v>55</v>
      </c>
      <c r="B533" s="18" t="s">
        <v>17</v>
      </c>
      <c r="C533" s="21">
        <v>838730.14356647269</v>
      </c>
      <c r="D533" s="21">
        <v>245528.3610380796</v>
      </c>
      <c r="E533" s="21">
        <v>593201.78252839332</v>
      </c>
      <c r="F533" s="19">
        <f>((ProporciónGL[[#This Row],[Hombre]])/(ProporciónGL[[#This Row],[Total]]))</f>
        <v>0.29273821016380402</v>
      </c>
      <c r="G533" s="19">
        <f>((ProporciónGL[[#This Row],[Mujer]])/(ProporciónGL[[#This Row],[Total]]))</f>
        <v>0.70726178983619625</v>
      </c>
    </row>
    <row r="534" spans="1:7" x14ac:dyDescent="0.2">
      <c r="A534" s="17" t="s">
        <v>55</v>
      </c>
      <c r="B534" s="18" t="s">
        <v>18</v>
      </c>
      <c r="C534" s="21">
        <v>2116670.2811725396</v>
      </c>
      <c r="D534" s="21">
        <v>1108276.6085330741</v>
      </c>
      <c r="E534" s="21">
        <v>1008393.6726394723</v>
      </c>
      <c r="F534" s="19">
        <f>((ProporciónGL[[#This Row],[Hombre]])/(ProporciónGL[[#This Row],[Total]]))</f>
        <v>0.52359435401490073</v>
      </c>
      <c r="G534" s="19">
        <f>((ProporciónGL[[#This Row],[Mujer]])/(ProporciónGL[[#This Row],[Total]]))</f>
        <v>0.47640564598510254</v>
      </c>
    </row>
    <row r="535" spans="1:7" x14ac:dyDescent="0.2">
      <c r="A535" s="17" t="s">
        <v>55</v>
      </c>
      <c r="B535" s="18" t="s">
        <v>19</v>
      </c>
      <c r="C535" s="21">
        <v>43325.181441173685</v>
      </c>
      <c r="D535" s="21">
        <v>28232.100827842984</v>
      </c>
      <c r="E535" s="21">
        <v>15093.08061333076</v>
      </c>
      <c r="F535" s="19">
        <f>((ProporciónGL[[#This Row],[Hombre]])/(ProporciónGL[[#This Row],[Total]]))</f>
        <v>0.65163260461300387</v>
      </c>
      <c r="G535" s="19">
        <f>((ProporciónGL[[#This Row],[Mujer]])/(ProporciónGL[[#This Row],[Total]]))</f>
        <v>0.34836739538699751</v>
      </c>
    </row>
    <row r="536" spans="1:7" x14ac:dyDescent="0.2">
      <c r="A536" s="17" t="s">
        <v>55</v>
      </c>
      <c r="B536" s="18" t="s">
        <v>20</v>
      </c>
      <c r="C536" s="21">
        <v>330096.70503970044</v>
      </c>
      <c r="D536" s="21">
        <v>159576.64160327415</v>
      </c>
      <c r="E536" s="21">
        <v>170520.06343642648</v>
      </c>
      <c r="F536" s="19">
        <f>((ProporciónGL[[#This Row],[Hombre]])/(ProporciónGL[[#This Row],[Total]]))</f>
        <v>0.48342391537680457</v>
      </c>
      <c r="G536" s="19">
        <f>((ProporciónGL[[#This Row],[Mujer]])/(ProporciónGL[[#This Row],[Total]]))</f>
        <v>0.51657608462319604</v>
      </c>
    </row>
    <row r="537" spans="1:7" x14ac:dyDescent="0.2">
      <c r="A537" s="17" t="s">
        <v>55</v>
      </c>
      <c r="B537" s="18" t="s">
        <v>21</v>
      </c>
      <c r="C537" s="21">
        <v>286483.67352857755</v>
      </c>
      <c r="D537" s="21">
        <v>139118.93773551431</v>
      </c>
      <c r="E537" s="21">
        <v>147364.73579306292</v>
      </c>
      <c r="F537" s="19">
        <f>((ProporciónGL[[#This Row],[Hombre]])/(ProporciónGL[[#This Row],[Total]]))</f>
        <v>0.48560860736671896</v>
      </c>
      <c r="G537" s="19">
        <f>((ProporciónGL[[#This Row],[Mujer]])/(ProporciónGL[[#This Row],[Total]]))</f>
        <v>0.51439139263327993</v>
      </c>
    </row>
    <row r="538" spans="1:7" x14ac:dyDescent="0.2">
      <c r="A538" s="17" t="s">
        <v>55</v>
      </c>
      <c r="B538" s="18" t="s">
        <v>22</v>
      </c>
      <c r="C538" s="21">
        <v>43613.031511123198</v>
      </c>
      <c r="D538" s="21">
        <v>20457.703867759796</v>
      </c>
      <c r="E538" s="21">
        <v>23155.327643363402</v>
      </c>
      <c r="F538" s="19">
        <f>((ProporciónGL[[#This Row],[Hombre]])/(ProporciónGL[[#This Row],[Total]]))</f>
        <v>0.46907319117549079</v>
      </c>
      <c r="G538" s="19">
        <f>((ProporciónGL[[#This Row],[Mujer]])/(ProporciónGL[[#This Row],[Total]]))</f>
        <v>0.53092680882450916</v>
      </c>
    </row>
    <row r="539" spans="1:7" x14ac:dyDescent="0.2">
      <c r="A539" s="17" t="s">
        <v>55</v>
      </c>
      <c r="B539" s="18" t="s">
        <v>23</v>
      </c>
      <c r="C539" s="21">
        <v>239154.15240698983</v>
      </c>
      <c r="D539" s="21">
        <v>122353.98935299156</v>
      </c>
      <c r="E539" s="21">
        <v>116800.16305399803</v>
      </c>
      <c r="F539" s="19">
        <f>((ProporciónGL[[#This Row],[Hombre]])/(ProporciónGL[[#This Row],[Total]]))</f>
        <v>0.51161139424738455</v>
      </c>
      <c r="G539" s="19">
        <f>((ProporciónGL[[#This Row],[Mujer]])/(ProporciónGL[[#This Row],[Total]]))</f>
        <v>0.48838860575261445</v>
      </c>
    </row>
    <row r="540" spans="1:7" x14ac:dyDescent="0.2">
      <c r="A540" s="17" t="s">
        <v>55</v>
      </c>
      <c r="B540" s="18" t="s">
        <v>24</v>
      </c>
      <c r="C540" s="21">
        <v>90942.552632710751</v>
      </c>
      <c r="D540" s="21">
        <v>37222.652250282503</v>
      </c>
      <c r="E540" s="21">
        <v>53719.90038242827</v>
      </c>
      <c r="F540" s="19">
        <f>((ProporciónGL[[#This Row],[Hombre]])/(ProporciónGL[[#This Row],[Total]]))</f>
        <v>0.40929852057939753</v>
      </c>
      <c r="G540" s="19">
        <f>((ProporciónGL[[#This Row],[Mujer]])/(ProporciónGL[[#This Row],[Total]]))</f>
        <v>0.59070147942060269</v>
      </c>
    </row>
    <row r="541" spans="1:7" x14ac:dyDescent="0.2">
      <c r="A541" s="17" t="s">
        <v>55</v>
      </c>
      <c r="B541" s="18" t="s">
        <v>112</v>
      </c>
      <c r="C541" s="21">
        <v>4044976.6855207528</v>
      </c>
      <c r="D541" s="21">
        <v>1241326.683680492</v>
      </c>
      <c r="E541" s="21">
        <v>2803650.0018402361</v>
      </c>
      <c r="F541" s="19">
        <f>((ProporciónGL[[#This Row],[Hombre]])/(ProporciónGL[[#This Row],[Total]]))</f>
        <v>0.30688104782504644</v>
      </c>
      <c r="G541" s="19">
        <f>((ProporciónGL[[#This Row],[Mujer]])/(ProporciónGL[[#This Row],[Total]]))</f>
        <v>0.69311895217494746</v>
      </c>
    </row>
    <row r="542" spans="1:7" x14ac:dyDescent="0.2">
      <c r="A542" s="17" t="s">
        <v>56</v>
      </c>
      <c r="B542" s="18" t="s">
        <v>8</v>
      </c>
      <c r="C542" s="21">
        <v>17084713.000022233</v>
      </c>
      <c r="D542" s="21">
        <v>8362200.5910622226</v>
      </c>
      <c r="E542" s="21">
        <v>8722512.4089592677</v>
      </c>
      <c r="F542" s="19">
        <f>((ProporciónGL[[#This Row],[Hombre]])/(ProporciónGL[[#This Row],[Total]]))</f>
        <v>0.48945513986985562</v>
      </c>
      <c r="G542" s="19">
        <f>((ProporciónGL[[#This Row],[Mujer]])/(ProporciónGL[[#This Row],[Total]]))</f>
        <v>0.51054486013010092</v>
      </c>
    </row>
    <row r="543" spans="1:7" ht="28.5" x14ac:dyDescent="0.2">
      <c r="A543" s="17" t="s">
        <v>56</v>
      </c>
      <c r="B543" s="18" t="s">
        <v>9</v>
      </c>
      <c r="C543" s="21">
        <v>4944950.0000055153</v>
      </c>
      <c r="D543" s="21">
        <v>2424466.2050225423</v>
      </c>
      <c r="E543" s="21">
        <v>2520483.7949830578</v>
      </c>
      <c r="F543" s="19">
        <f>((ProporciónGL[[#This Row],[Hombre]])/(ProporciónGL[[#This Row],[Total]]))</f>
        <v>0.49029134875374636</v>
      </c>
      <c r="G543" s="19">
        <f>((ProporciónGL[[#This Row],[Mujer]])/(ProporciónGL[[#This Row],[Total]]))</f>
        <v>0.50970865124627074</v>
      </c>
    </row>
    <row r="544" spans="1:7" ht="28.5" x14ac:dyDescent="0.2">
      <c r="A544" s="17" t="s">
        <v>56</v>
      </c>
      <c r="B544" s="18" t="s">
        <v>10</v>
      </c>
      <c r="C544" s="21">
        <v>12139763.000016008</v>
      </c>
      <c r="D544" s="21">
        <v>5937734.3860394815</v>
      </c>
      <c r="E544" s="21">
        <v>6202028.6139761135</v>
      </c>
      <c r="F544" s="19">
        <f>((ProporciónGL[[#This Row],[Hombre]])/(ProporciónGL[[#This Row],[Total]]))</f>
        <v>0.48911452274905631</v>
      </c>
      <c r="G544" s="19">
        <f>((ProporciónGL[[#This Row],[Mujer]])/(ProporciónGL[[#This Row],[Total]]))</f>
        <v>0.51088547725090971</v>
      </c>
    </row>
    <row r="545" spans="1:7" x14ac:dyDescent="0.2">
      <c r="A545" s="17" t="s">
        <v>56</v>
      </c>
      <c r="B545" s="18" t="s">
        <v>111</v>
      </c>
      <c r="C545" s="21">
        <v>8266443.0000091605</v>
      </c>
      <c r="D545" s="21">
        <v>4754022.4674675763</v>
      </c>
      <c r="E545" s="21">
        <v>3512420.5325413914</v>
      </c>
      <c r="F545" s="19">
        <f>((ProporciónGL[[#This Row],[Hombre]])/(ProporciónGL[[#This Row],[Total]]))</f>
        <v>0.57509892313565925</v>
      </c>
      <c r="G545" s="19">
        <f>((ProporciónGL[[#This Row],[Mujer]])/(ProporciónGL[[#This Row],[Total]]))</f>
        <v>0.4249010768643175</v>
      </c>
    </row>
    <row r="546" spans="1:7" x14ac:dyDescent="0.2">
      <c r="A546" s="17" t="s">
        <v>56</v>
      </c>
      <c r="B546" s="18" t="s">
        <v>12</v>
      </c>
      <c r="C546" s="21">
        <v>7933625.0000083614</v>
      </c>
      <c r="D546" s="21">
        <v>4590462.3634465197</v>
      </c>
      <c r="E546" s="21">
        <v>3343162.6365617407</v>
      </c>
      <c r="F546" s="19">
        <f>((ProporciónGL[[#This Row],[Hombre]])/(ProporciónGL[[#This Row],[Total]]))</f>
        <v>0.5786084373085042</v>
      </c>
      <c r="G546" s="19">
        <f>((ProporciónGL[[#This Row],[Mujer]])/(ProporciónGL[[#This Row],[Total]]))</f>
        <v>0.42139156269148303</v>
      </c>
    </row>
    <row r="547" spans="1:7" x14ac:dyDescent="0.2">
      <c r="A547" s="17" t="s">
        <v>56</v>
      </c>
      <c r="B547" s="18" t="s">
        <v>13</v>
      </c>
      <c r="C547" s="21">
        <v>3274463.0000051023</v>
      </c>
      <c r="D547" s="21">
        <v>2224389.6684378758</v>
      </c>
      <c r="E547" s="21">
        <v>1050073.3315672597</v>
      </c>
      <c r="F547" s="19">
        <f>((ProporciónGL[[#This Row],[Hombre]])/(ProporciónGL[[#This Row],[Total]]))</f>
        <v>0.67931433900288685</v>
      </c>
      <c r="G547" s="19">
        <f>((ProporciónGL[[#This Row],[Mujer]])/(ProporciónGL[[#This Row],[Total]]))</f>
        <v>0.32068566099712337</v>
      </c>
    </row>
    <row r="548" spans="1:7" x14ac:dyDescent="0.2">
      <c r="A548" s="17" t="s">
        <v>56</v>
      </c>
      <c r="B548" s="18" t="s">
        <v>14</v>
      </c>
      <c r="C548" s="21">
        <v>1605884.000000872</v>
      </c>
      <c r="D548" s="21">
        <v>960588.16642748145</v>
      </c>
      <c r="E548" s="21">
        <v>645295.83357338945</v>
      </c>
      <c r="F548" s="19">
        <f>((ProporciónGL[[#This Row],[Hombre]])/(ProporciónGL[[#This Row],[Total]]))</f>
        <v>0.59816784177870874</v>
      </c>
      <c r="G548" s="19">
        <f>((ProporciónGL[[#This Row],[Mujer]])/(ProporciónGL[[#This Row],[Total]]))</f>
        <v>0.40183215822129065</v>
      </c>
    </row>
    <row r="549" spans="1:7" ht="42.75" x14ac:dyDescent="0.2">
      <c r="A549" s="17" t="s">
        <v>56</v>
      </c>
      <c r="B549" s="18" t="s">
        <v>15</v>
      </c>
      <c r="C549" s="21">
        <v>1296761.9394102748</v>
      </c>
      <c r="D549" s="21">
        <v>732825.77671654313</v>
      </c>
      <c r="E549" s="21">
        <v>563936.16269372671</v>
      </c>
      <c r="F549" s="19">
        <f>((ProporciónGL[[#This Row],[Hombre]])/(ProporciónGL[[#This Row],[Total]]))</f>
        <v>0.56511974514752372</v>
      </c>
      <c r="G549" s="19">
        <f>((ProporciónGL[[#This Row],[Mujer]])/(ProporciónGL[[#This Row],[Total]]))</f>
        <v>0.43488025485247239</v>
      </c>
    </row>
    <row r="550" spans="1:7" ht="28.5" x14ac:dyDescent="0.2">
      <c r="A550" s="17" t="s">
        <v>56</v>
      </c>
      <c r="B550" s="18" t="s">
        <v>16</v>
      </c>
      <c r="C550" s="21">
        <v>309122.06059060071</v>
      </c>
      <c r="D550" s="21">
        <v>227762.38971093658</v>
      </c>
      <c r="E550" s="21">
        <v>81359.670879664001</v>
      </c>
      <c r="F550" s="19">
        <f>((ProporciónGL[[#This Row],[Hombre]])/(ProporciónGL[[#This Row],[Total]]))</f>
        <v>0.73680406139820487</v>
      </c>
      <c r="G550" s="19">
        <f>((ProporciónGL[[#This Row],[Mujer]])/(ProporciónGL[[#This Row],[Total]]))</f>
        <v>0.26319593860179469</v>
      </c>
    </row>
    <row r="551" spans="1:7" x14ac:dyDescent="0.2">
      <c r="A551" s="17" t="s">
        <v>56</v>
      </c>
      <c r="B551" s="18" t="s">
        <v>17</v>
      </c>
      <c r="C551" s="21">
        <v>879552.00000056927</v>
      </c>
      <c r="D551" s="21">
        <v>249413.38142471266</v>
      </c>
      <c r="E551" s="21">
        <v>630138.61857585236</v>
      </c>
      <c r="F551" s="19">
        <f>((ProporciónGL[[#This Row],[Hombre]])/(ProporciónGL[[#This Row],[Total]]))</f>
        <v>0.28356865929990632</v>
      </c>
      <c r="G551" s="19">
        <f>((ProporciónGL[[#This Row],[Mujer]])/(ProporciónGL[[#This Row],[Total]]))</f>
        <v>0.71643134070008885</v>
      </c>
    </row>
    <row r="552" spans="1:7" x14ac:dyDescent="0.2">
      <c r="A552" s="17" t="s">
        <v>56</v>
      </c>
      <c r="B552" s="18" t="s">
        <v>18</v>
      </c>
      <c r="C552" s="21">
        <v>2124567.0000017015</v>
      </c>
      <c r="D552" s="21">
        <v>1124608.374696722</v>
      </c>
      <c r="E552" s="21">
        <v>999958.62530498824</v>
      </c>
      <c r="F552" s="19">
        <f>((ProporciónGL[[#This Row],[Hombre]])/(ProporciónGL[[#This Row],[Total]]))</f>
        <v>0.52933533030298474</v>
      </c>
      <c r="G552" s="19">
        <f>((ProporciónGL[[#This Row],[Mujer]])/(ProporciónGL[[#This Row],[Total]]))</f>
        <v>0.47066466969701937</v>
      </c>
    </row>
    <row r="553" spans="1:7" x14ac:dyDescent="0.2">
      <c r="A553" s="17" t="s">
        <v>56</v>
      </c>
      <c r="B553" s="18" t="s">
        <v>19</v>
      </c>
      <c r="C553" s="21">
        <v>49159.000000054861</v>
      </c>
      <c r="D553" s="21">
        <v>31462.772459798536</v>
      </c>
      <c r="E553" s="21">
        <v>17696.227540256328</v>
      </c>
      <c r="F553" s="19">
        <f>((ProporciónGL[[#This Row],[Hombre]])/(ProporciónGL[[#This Row],[Total]]))</f>
        <v>0.64002059561348734</v>
      </c>
      <c r="G553" s="19">
        <f>((ProporciónGL[[#This Row],[Mujer]])/(ProporciónGL[[#This Row],[Total]]))</f>
        <v>0.35997940438651271</v>
      </c>
    </row>
    <row r="554" spans="1:7" x14ac:dyDescent="0.2">
      <c r="A554" s="17" t="s">
        <v>56</v>
      </c>
      <c r="B554" s="18" t="s">
        <v>20</v>
      </c>
      <c r="C554" s="21">
        <v>332818.00000076421</v>
      </c>
      <c r="D554" s="21">
        <v>163560.10402110632</v>
      </c>
      <c r="E554" s="21">
        <v>169257.89597965777</v>
      </c>
      <c r="F554" s="19">
        <f>((ProporciónGL[[#This Row],[Hombre]])/(ProporciónGL[[#This Row],[Total]]))</f>
        <v>0.4914400784234349</v>
      </c>
      <c r="G554" s="19">
        <f>((ProporciónGL[[#This Row],[Mujer]])/(ProporciónGL[[#This Row],[Total]]))</f>
        <v>0.50855992157656471</v>
      </c>
    </row>
    <row r="555" spans="1:7" x14ac:dyDescent="0.2">
      <c r="A555" s="17" t="s">
        <v>56</v>
      </c>
      <c r="B555" s="18" t="s">
        <v>21</v>
      </c>
      <c r="C555" s="21">
        <v>283081.96573664009</v>
      </c>
      <c r="D555" s="21">
        <v>136240.22567072013</v>
      </c>
      <c r="E555" s="21">
        <v>146841.74006591958</v>
      </c>
      <c r="F555" s="19">
        <f>((ProporciónGL[[#This Row],[Hombre]])/(ProporciónGL[[#This Row],[Total]]))</f>
        <v>0.48127483259554804</v>
      </c>
      <c r="G555" s="19">
        <f>((ProporciónGL[[#This Row],[Mujer]])/(ProporciónGL[[#This Row],[Total]]))</f>
        <v>0.51872516740445063</v>
      </c>
    </row>
    <row r="556" spans="1:7" x14ac:dyDescent="0.2">
      <c r="A556" s="17" t="s">
        <v>56</v>
      </c>
      <c r="B556" s="18" t="s">
        <v>22</v>
      </c>
      <c r="C556" s="21">
        <v>49736.034264124384</v>
      </c>
      <c r="D556" s="21">
        <v>27319.878350386211</v>
      </c>
      <c r="E556" s="21">
        <v>22416.155913738188</v>
      </c>
      <c r="F556" s="19">
        <f>((ProporciónGL[[#This Row],[Hombre]])/(ProporciónGL[[#This Row],[Total]]))</f>
        <v>0.54929748128496436</v>
      </c>
      <c r="G556" s="19">
        <f>((ProporciónGL[[#This Row],[Mujer]])/(ProporciónGL[[#This Row],[Total]]))</f>
        <v>0.45070251871503592</v>
      </c>
    </row>
    <row r="557" spans="1:7" x14ac:dyDescent="0.2">
      <c r="A557" s="17" t="s">
        <v>56</v>
      </c>
      <c r="B557" s="18" t="s">
        <v>23</v>
      </c>
      <c r="C557" s="21">
        <v>230034.6247728772</v>
      </c>
      <c r="D557" s="21">
        <v>116537.56153305199</v>
      </c>
      <c r="E557" s="21">
        <v>113497.06323982525</v>
      </c>
      <c r="F557" s="19">
        <f>((ProporciónGL[[#This Row],[Hombre]])/(ProporciónGL[[#This Row],[Total]]))</f>
        <v>0.50660878399551545</v>
      </c>
      <c r="G557" s="19">
        <f>((ProporciónGL[[#This Row],[Mujer]])/(ProporciónGL[[#This Row],[Total]]))</f>
        <v>0.49339121600448471</v>
      </c>
    </row>
    <row r="558" spans="1:7" x14ac:dyDescent="0.2">
      <c r="A558" s="17" t="s">
        <v>56</v>
      </c>
      <c r="B558" s="18" t="s">
        <v>24</v>
      </c>
      <c r="C558" s="21">
        <v>102783.37522788695</v>
      </c>
      <c r="D558" s="21">
        <v>47022.542488054416</v>
      </c>
      <c r="E558" s="21">
        <v>55760.832739832505</v>
      </c>
      <c r="F558" s="19">
        <f>((ProporciónGL[[#This Row],[Hombre]])/(ProporciónGL[[#This Row],[Total]]))</f>
        <v>0.45749171384767257</v>
      </c>
      <c r="G558" s="19">
        <f>((ProporciónGL[[#This Row],[Mujer]])/(ProporciónGL[[#This Row],[Total]]))</f>
        <v>0.54250828615232716</v>
      </c>
    </row>
    <row r="559" spans="1:7" x14ac:dyDescent="0.2">
      <c r="A559" s="17" t="s">
        <v>56</v>
      </c>
      <c r="B559" s="18" t="s">
        <v>112</v>
      </c>
      <c r="C559" s="21">
        <v>3873320.0000066049</v>
      </c>
      <c r="D559" s="21">
        <v>1183711.918571909</v>
      </c>
      <c r="E559" s="21">
        <v>2689608.0814347537</v>
      </c>
      <c r="F559" s="19">
        <f>((ProporciónGL[[#This Row],[Hombre]])/(ProporciónGL[[#This Row],[Total]]))</f>
        <v>0.30560653872385718</v>
      </c>
      <c r="G559" s="19">
        <f>((ProporciónGL[[#This Row],[Mujer]])/(ProporciónGL[[#This Row],[Total]]))</f>
        <v>0.69439346127615775</v>
      </c>
    </row>
    <row r="560" spans="1:7" x14ac:dyDescent="0.2">
      <c r="A560" s="17" t="s">
        <v>57</v>
      </c>
      <c r="B560" s="18" t="s">
        <v>8</v>
      </c>
      <c r="C560" s="21">
        <v>17223542.000001371</v>
      </c>
      <c r="D560" s="21">
        <v>8429370.0000000764</v>
      </c>
      <c r="E560" s="21">
        <v>8794172.0000000522</v>
      </c>
      <c r="F560" s="19">
        <f>((ProporciónGL[[#This Row],[Hombre]])/(ProporciónGL[[#This Row],[Total]]))</f>
        <v>0.48940978574554556</v>
      </c>
      <c r="G560" s="19">
        <f>((ProporciónGL[[#This Row],[Mujer]])/(ProporciónGL[[#This Row],[Total]]))</f>
        <v>0.51059021425438234</v>
      </c>
    </row>
    <row r="561" spans="1:7" ht="28.5" x14ac:dyDescent="0.2">
      <c r="A561" s="17" t="s">
        <v>57</v>
      </c>
      <c r="B561" s="18" t="s">
        <v>9</v>
      </c>
      <c r="C561" s="21">
        <v>4984519.0000000671</v>
      </c>
      <c r="D561" s="21">
        <v>2443701.0000001746</v>
      </c>
      <c r="E561" s="21">
        <v>2540818.0000001276</v>
      </c>
      <c r="F561" s="19">
        <f>((ProporciónGL[[#This Row],[Hombre]])/(ProporciónGL[[#This Row],[Total]]))</f>
        <v>0.49025813724456496</v>
      </c>
      <c r="G561" s="19">
        <f>((ProporciónGL[[#This Row],[Mujer]])/(ProporciónGL[[#This Row],[Total]]))</f>
        <v>0.50974186275548217</v>
      </c>
    </row>
    <row r="562" spans="1:7" ht="28.5" x14ac:dyDescent="0.2">
      <c r="A562" s="17" t="s">
        <v>57</v>
      </c>
      <c r="B562" s="18" t="s">
        <v>10</v>
      </c>
      <c r="C562" s="21">
        <v>12239023.000000695</v>
      </c>
      <c r="D562" s="21">
        <v>5985669.0000000177</v>
      </c>
      <c r="E562" s="21">
        <v>6253354.0000000019</v>
      </c>
      <c r="F562" s="19">
        <f>((ProporciónGL[[#This Row],[Hombre]])/(ProporciónGL[[#This Row],[Total]]))</f>
        <v>0.48906428233688898</v>
      </c>
      <c r="G562" s="19">
        <f>((ProporciónGL[[#This Row],[Mujer]])/(ProporciónGL[[#This Row],[Total]]))</f>
        <v>0.5109357176630559</v>
      </c>
    </row>
    <row r="563" spans="1:7" x14ac:dyDescent="0.2">
      <c r="A563" s="17" t="s">
        <v>57</v>
      </c>
      <c r="B563" s="18" t="s">
        <v>111</v>
      </c>
      <c r="C563" s="21">
        <v>8027129.7646540804</v>
      </c>
      <c r="D563" s="21">
        <v>4688579.8760464024</v>
      </c>
      <c r="E563" s="21">
        <v>3338549.8886076906</v>
      </c>
      <c r="F563" s="19">
        <f>((ProporciónGL[[#This Row],[Hombre]])/(ProporciónGL[[#This Row],[Total]]))</f>
        <v>0.58409170070872163</v>
      </c>
      <c r="G563" s="19">
        <f>((ProporciónGL[[#This Row],[Mujer]])/(ProporciónGL[[#This Row],[Total]]))</f>
        <v>0.41590829929127993</v>
      </c>
    </row>
    <row r="564" spans="1:7" x14ac:dyDescent="0.2">
      <c r="A564" s="17" t="s">
        <v>57</v>
      </c>
      <c r="B564" s="18" t="s">
        <v>12</v>
      </c>
      <c r="C564" s="21">
        <v>7731032.4974716073</v>
      </c>
      <c r="D564" s="21">
        <v>4541319.9111838248</v>
      </c>
      <c r="E564" s="21">
        <v>3189712.5862877876</v>
      </c>
      <c r="F564" s="19">
        <f>((ProporciónGL[[#This Row],[Hombre]])/(ProporciónGL[[#This Row],[Total]]))</f>
        <v>0.58741441232707781</v>
      </c>
      <c r="G564" s="19">
        <f>((ProporciónGL[[#This Row],[Mujer]])/(ProporciónGL[[#This Row],[Total]]))</f>
        <v>0.41258558767292286</v>
      </c>
    </row>
    <row r="565" spans="1:7" x14ac:dyDescent="0.2">
      <c r="A565" s="17" t="s">
        <v>57</v>
      </c>
      <c r="B565" s="18" t="s">
        <v>13</v>
      </c>
      <c r="C565" s="21">
        <v>3262079.0312188021</v>
      </c>
      <c r="D565" s="21">
        <v>2178215.7542790864</v>
      </c>
      <c r="E565" s="21">
        <v>1083863.2769397041</v>
      </c>
      <c r="F565" s="19">
        <f>((ProporciónGL[[#This Row],[Hombre]])/(ProporciónGL[[#This Row],[Total]]))</f>
        <v>0.66773849849531242</v>
      </c>
      <c r="G565" s="19">
        <f>((ProporciónGL[[#This Row],[Mujer]])/(ProporciónGL[[#This Row],[Total]]))</f>
        <v>0.33226150150468398</v>
      </c>
    </row>
    <row r="566" spans="1:7" x14ac:dyDescent="0.2">
      <c r="A566" s="17" t="s">
        <v>57</v>
      </c>
      <c r="B566" s="18" t="s">
        <v>14</v>
      </c>
      <c r="C566" s="21">
        <v>1323724.3463502708</v>
      </c>
      <c r="D566" s="21">
        <v>805919.87953101017</v>
      </c>
      <c r="E566" s="21">
        <v>517804.46681926545</v>
      </c>
      <c r="F566" s="19">
        <f>((ProporciónGL[[#This Row],[Hombre]])/(ProporciónGL[[#This Row],[Total]]))</f>
        <v>0.60882757180757907</v>
      </c>
      <c r="G566" s="19">
        <f>((ProporciónGL[[#This Row],[Mujer]])/(ProporciónGL[[#This Row],[Total]]))</f>
        <v>0.39117242819242459</v>
      </c>
    </row>
    <row r="567" spans="1:7" ht="42.75" x14ac:dyDescent="0.2">
      <c r="A567" s="17" t="s">
        <v>57</v>
      </c>
      <c r="B567" s="18" t="s">
        <v>15</v>
      </c>
      <c r="C567" s="21">
        <v>1074227.5345286857</v>
      </c>
      <c r="D567" s="21">
        <v>620868.02197110956</v>
      </c>
      <c r="E567" s="21">
        <v>453359.51255757437</v>
      </c>
      <c r="F567" s="19">
        <f>((ProporciónGL[[#This Row],[Hombre]])/(ProporciónGL[[#This Row],[Total]]))</f>
        <v>0.57796695952642252</v>
      </c>
      <c r="G567" s="19">
        <f>((ProporciónGL[[#This Row],[Mujer]])/(ProporciónGL[[#This Row],[Total]]))</f>
        <v>0.42203304047357582</v>
      </c>
    </row>
    <row r="568" spans="1:7" ht="28.5" x14ac:dyDescent="0.2">
      <c r="A568" s="17" t="s">
        <v>57</v>
      </c>
      <c r="B568" s="18" t="s">
        <v>16</v>
      </c>
      <c r="C568" s="21">
        <v>249496.81182159029</v>
      </c>
      <c r="D568" s="21">
        <v>185051.85755989878</v>
      </c>
      <c r="E568" s="21">
        <v>64444.954261691266</v>
      </c>
      <c r="F568" s="19">
        <f>((ProporciónGL[[#This Row],[Hombre]])/(ProporciónGL[[#This Row],[Total]]))</f>
        <v>0.7417002895100131</v>
      </c>
      <c r="G568" s="19">
        <f>((ProporciónGL[[#This Row],[Mujer]])/(ProporciónGL[[#This Row],[Total]]))</f>
        <v>0.2582997104899859</v>
      </c>
    </row>
    <row r="569" spans="1:7" x14ac:dyDescent="0.2">
      <c r="A569" s="17" t="s">
        <v>57</v>
      </c>
      <c r="B569" s="18" t="s">
        <v>17</v>
      </c>
      <c r="C569" s="21">
        <v>798391.33482746955</v>
      </c>
      <c r="D569" s="21">
        <v>237735.70230538663</v>
      </c>
      <c r="E569" s="21">
        <v>560655.63252208277</v>
      </c>
      <c r="F569" s="19">
        <f>((ProporciónGL[[#This Row],[Hombre]])/(ProporciónGL[[#This Row],[Total]]))</f>
        <v>0.29776838992968374</v>
      </c>
      <c r="G569" s="19">
        <f>((ProporciónGL[[#This Row],[Mujer]])/(ProporciónGL[[#This Row],[Total]]))</f>
        <v>0.70223161007031609</v>
      </c>
    </row>
    <row r="570" spans="1:7" x14ac:dyDescent="0.2">
      <c r="A570" s="17" t="s">
        <v>57</v>
      </c>
      <c r="B570" s="18" t="s">
        <v>18</v>
      </c>
      <c r="C570" s="21">
        <v>2313023.4018464438</v>
      </c>
      <c r="D570" s="21">
        <v>1299258.5806381661</v>
      </c>
      <c r="E570" s="21">
        <v>1013764.8212082651</v>
      </c>
      <c r="F570" s="19">
        <f>((ProporciónGL[[#This Row],[Hombre]])/(ProporciónGL[[#This Row],[Total]]))</f>
        <v>0.56171441222816509</v>
      </c>
      <c r="G570" s="19">
        <f>((ProporciónGL[[#This Row],[Mujer]])/(ProporciónGL[[#This Row],[Total]]))</f>
        <v>0.43828558777182947</v>
      </c>
    </row>
    <row r="571" spans="1:7" x14ac:dyDescent="0.2">
      <c r="A571" s="17" t="s">
        <v>57</v>
      </c>
      <c r="B571" s="18" t="s">
        <v>19</v>
      </c>
      <c r="C571" s="21">
        <v>33814.38322873244</v>
      </c>
      <c r="D571" s="21">
        <v>20189.994430277762</v>
      </c>
      <c r="E571" s="21">
        <v>13624.388798454695</v>
      </c>
      <c r="F571" s="19">
        <f>((ProporciónGL[[#This Row],[Hombre]])/(ProporciónGL[[#This Row],[Total]]))</f>
        <v>0.59708303101983273</v>
      </c>
      <c r="G571" s="19">
        <f>((ProporciónGL[[#This Row],[Mujer]])/(ProporciónGL[[#This Row],[Total]]))</f>
        <v>0.40291696898016777</v>
      </c>
    </row>
    <row r="572" spans="1:7" x14ac:dyDescent="0.2">
      <c r="A572" s="17" t="s">
        <v>57</v>
      </c>
      <c r="B572" s="18" t="s">
        <v>20</v>
      </c>
      <c r="C572" s="21">
        <v>296097.26718247979</v>
      </c>
      <c r="D572" s="21">
        <v>147259.96486256909</v>
      </c>
      <c r="E572" s="21">
        <v>148837.3023199109</v>
      </c>
      <c r="F572" s="19">
        <f>((ProporciónGL[[#This Row],[Hombre]])/(ProporciónGL[[#This Row],[Total]]))</f>
        <v>0.49733645387485198</v>
      </c>
      <c r="G572" s="19">
        <f>((ProporciónGL[[#This Row],[Mujer]])/(ProporciónGL[[#This Row],[Total]]))</f>
        <v>0.50266354612514863</v>
      </c>
    </row>
    <row r="573" spans="1:7" x14ac:dyDescent="0.2">
      <c r="A573" s="17" t="s">
        <v>57</v>
      </c>
      <c r="B573" s="18" t="s">
        <v>21</v>
      </c>
      <c r="C573" s="21">
        <v>239360.50287642199</v>
      </c>
      <c r="D573" s="21">
        <v>121300.06748178127</v>
      </c>
      <c r="E573" s="21">
        <v>118060.43539464079</v>
      </c>
      <c r="F573" s="19">
        <f>((ProporciónGL[[#This Row],[Hombre]])/(ProporciónGL[[#This Row],[Total]]))</f>
        <v>0.50676726537630379</v>
      </c>
      <c r="G573" s="19">
        <f>((ProporciónGL[[#This Row],[Mujer]])/(ProporciónGL[[#This Row],[Total]]))</f>
        <v>0.49323273462369649</v>
      </c>
    </row>
    <row r="574" spans="1:7" x14ac:dyDescent="0.2">
      <c r="A574" s="17" t="s">
        <v>57</v>
      </c>
      <c r="B574" s="18" t="s">
        <v>22</v>
      </c>
      <c r="C574" s="21">
        <v>56736.764306057725</v>
      </c>
      <c r="D574" s="21">
        <v>25959.897380787643</v>
      </c>
      <c r="E574" s="21">
        <v>30776.866925270115</v>
      </c>
      <c r="F574" s="19">
        <f>((ProporciónGL[[#This Row],[Hombre]])/(ProporciónGL[[#This Row],[Total]]))</f>
        <v>0.45754983912637281</v>
      </c>
      <c r="G574" s="19">
        <f>((ProporciónGL[[#This Row],[Mujer]])/(ProporciónGL[[#This Row],[Total]]))</f>
        <v>0.54245016087362774</v>
      </c>
    </row>
    <row r="575" spans="1:7" x14ac:dyDescent="0.2">
      <c r="A575" s="17" t="s">
        <v>57</v>
      </c>
      <c r="B575" s="18" t="s">
        <v>23</v>
      </c>
      <c r="C575" s="21">
        <v>195168.41315794858</v>
      </c>
      <c r="D575" s="21">
        <v>105133.32711834686</v>
      </c>
      <c r="E575" s="21">
        <v>90035.086039601796</v>
      </c>
      <c r="F575" s="19">
        <f>((ProporciónGL[[#This Row],[Hombre]])/(ProporciónGL[[#This Row],[Total]]))</f>
        <v>0.53868003237420958</v>
      </c>
      <c r="G575" s="19">
        <f>((ProporciónGL[[#This Row],[Mujer]])/(ProporciónGL[[#This Row],[Total]]))</f>
        <v>0.46131996762579075</v>
      </c>
    </row>
    <row r="576" spans="1:7" x14ac:dyDescent="0.2">
      <c r="A576" s="17" t="s">
        <v>57</v>
      </c>
      <c r="B576" s="18" t="s">
        <v>24</v>
      </c>
      <c r="C576" s="21">
        <v>100928.85402453101</v>
      </c>
      <c r="D576" s="21">
        <v>42126.637744222011</v>
      </c>
      <c r="E576" s="21">
        <v>58802.216280308981</v>
      </c>
      <c r="F576" s="19">
        <f>((ProporciónGL[[#This Row],[Hombre]])/(ProporciónGL[[#This Row],[Total]]))</f>
        <v>0.41738943884157276</v>
      </c>
      <c r="G576" s="19">
        <f>((ProporciónGL[[#This Row],[Mujer]])/(ProporciónGL[[#This Row],[Total]]))</f>
        <v>0.58261056115842702</v>
      </c>
    </row>
    <row r="577" spans="1:7" x14ac:dyDescent="0.2">
      <c r="A577" s="17" t="s">
        <v>57</v>
      </c>
      <c r="B577" s="18" t="s">
        <v>112</v>
      </c>
      <c r="C577" s="21">
        <v>4211893.2353460835</v>
      </c>
      <c r="D577" s="21">
        <v>1297089.1239536391</v>
      </c>
      <c r="E577" s="21">
        <v>2914804.111392444</v>
      </c>
      <c r="F577" s="19">
        <f>((ProporciónGL[[#This Row],[Hombre]])/(ProporciónGL[[#This Row],[Total]]))</f>
        <v>0.30795869018438204</v>
      </c>
      <c r="G577" s="19">
        <f>((ProporciónGL[[#This Row],[Mujer]])/(ProporciónGL[[#This Row],[Total]]))</f>
        <v>0.69204130981561784</v>
      </c>
    </row>
    <row r="578" spans="1:7" x14ac:dyDescent="0.2">
      <c r="A578" s="17" t="s">
        <v>58</v>
      </c>
      <c r="B578" s="18" t="s">
        <v>8</v>
      </c>
      <c r="C578" s="21">
        <v>17272019.99999921</v>
      </c>
      <c r="D578" s="21">
        <v>8453879.0000003073</v>
      </c>
      <c r="E578" s="21">
        <v>8818141.0000002347</v>
      </c>
      <c r="F578" s="19">
        <f>((ProporciónGL[[#This Row],[Hombre]])/(ProporciónGL[[#This Row],[Total]]))</f>
        <v>0.48945514190006112</v>
      </c>
      <c r="G578" s="19">
        <f>((ProporciónGL[[#This Row],[Mujer]])/(ProporciónGL[[#This Row],[Total]]))</f>
        <v>0.51054485810001593</v>
      </c>
    </row>
    <row r="579" spans="1:7" ht="28.5" x14ac:dyDescent="0.2">
      <c r="A579" s="17" t="s">
        <v>58</v>
      </c>
      <c r="B579" s="18" t="s">
        <v>9</v>
      </c>
      <c r="C579" s="21">
        <v>4999163.0000000633</v>
      </c>
      <c r="D579" s="21">
        <v>2451045.0000000033</v>
      </c>
      <c r="E579" s="21">
        <v>2548118.0000000107</v>
      </c>
      <c r="F579" s="19">
        <f>((ProporciónGL[[#This Row],[Hombre]])/(ProporciónGL[[#This Row],[Total]]))</f>
        <v>0.49029107472590355</v>
      </c>
      <c r="G579" s="19">
        <f>((ProporciónGL[[#This Row],[Mujer]])/(ProporciónGL[[#This Row],[Total]]))</f>
        <v>0.50970892527408662</v>
      </c>
    </row>
    <row r="580" spans="1:7" ht="28.5" x14ac:dyDescent="0.2">
      <c r="A580" s="17" t="s">
        <v>58</v>
      </c>
      <c r="B580" s="18" t="s">
        <v>10</v>
      </c>
      <c r="C580" s="21">
        <v>12272856.999999525</v>
      </c>
      <c r="D580" s="21">
        <v>6002834.000000135</v>
      </c>
      <c r="E580" s="21">
        <v>6270023.0000001714</v>
      </c>
      <c r="F580" s="19">
        <f>((ProporciónGL[[#This Row],[Hombre]])/(ProporciónGL[[#This Row],[Total]]))</f>
        <v>0.48911463728456767</v>
      </c>
      <c r="G580" s="19">
        <f>((ProporciónGL[[#This Row],[Mujer]])/(ProporciónGL[[#This Row],[Total]]))</f>
        <v>0.51088536271549601</v>
      </c>
    </row>
    <row r="581" spans="1:7" x14ac:dyDescent="0.2">
      <c r="A581" s="17" t="s">
        <v>58</v>
      </c>
      <c r="B581" s="18" t="s">
        <v>111</v>
      </c>
      <c r="C581" s="21">
        <v>8162787.1077609854</v>
      </c>
      <c r="D581" s="21">
        <v>4749777.9967844235</v>
      </c>
      <c r="E581" s="21">
        <v>3413009.1109764162</v>
      </c>
      <c r="F581" s="19">
        <f>((ProporciónGL[[#This Row],[Hombre]])/(ProporciónGL[[#This Row],[Total]]))</f>
        <v>0.58188189083952058</v>
      </c>
      <c r="G581" s="19">
        <f>((ProporciónGL[[#This Row],[Mujer]])/(ProporciónGL[[#This Row],[Total]]))</f>
        <v>0.4181181091604616</v>
      </c>
    </row>
    <row r="582" spans="1:7" x14ac:dyDescent="0.2">
      <c r="A582" s="17" t="s">
        <v>58</v>
      </c>
      <c r="B582" s="18" t="s">
        <v>12</v>
      </c>
      <c r="C582" s="21">
        <v>7786532.0233363947</v>
      </c>
      <c r="D582" s="21">
        <v>4568387.3577007819</v>
      </c>
      <c r="E582" s="21">
        <v>3218144.6656355425</v>
      </c>
      <c r="F582" s="19">
        <f>((ProporciónGL[[#This Row],[Hombre]])/(ProporciónGL[[#This Row],[Total]]))</f>
        <v>0.58670372689783234</v>
      </c>
      <c r="G582" s="19">
        <f>((ProporciónGL[[#This Row],[Mujer]])/(ProporciónGL[[#This Row],[Total]]))</f>
        <v>0.41329627310215866</v>
      </c>
    </row>
    <row r="583" spans="1:7" x14ac:dyDescent="0.2">
      <c r="A583" s="17" t="s">
        <v>58</v>
      </c>
      <c r="B583" s="18" t="s">
        <v>13</v>
      </c>
      <c r="C583" s="21">
        <v>3094794.8877309789</v>
      </c>
      <c r="D583" s="21">
        <v>2079213.5818684699</v>
      </c>
      <c r="E583" s="21">
        <v>1015581.3058624839</v>
      </c>
      <c r="F583" s="19">
        <f>((ProporciónGL[[#This Row],[Hombre]])/(ProporciónGL[[#This Row],[Total]]))</f>
        <v>0.67184212760312978</v>
      </c>
      <c r="G583" s="19">
        <f>((ProporciónGL[[#This Row],[Mujer]])/(ProporciónGL[[#This Row],[Total]]))</f>
        <v>0.32815787239686217</v>
      </c>
    </row>
    <row r="584" spans="1:7" x14ac:dyDescent="0.2">
      <c r="A584" s="17" t="s">
        <v>58</v>
      </c>
      <c r="B584" s="18" t="s">
        <v>14</v>
      </c>
      <c r="C584" s="21">
        <v>1524117.572739861</v>
      </c>
      <c r="D584" s="21">
        <v>973124.11000289524</v>
      </c>
      <c r="E584" s="21">
        <v>550993.4627369683</v>
      </c>
      <c r="F584" s="19">
        <f>((ProporciónGL[[#This Row],[Hombre]])/(ProporciónGL[[#This Row],[Total]]))</f>
        <v>0.63848362318501384</v>
      </c>
      <c r="G584" s="19">
        <f>((ProporciónGL[[#This Row],[Mujer]])/(ProporciónGL[[#This Row],[Total]]))</f>
        <v>0.36151637681498788</v>
      </c>
    </row>
    <row r="585" spans="1:7" ht="42.75" x14ac:dyDescent="0.2">
      <c r="A585" s="17" t="s">
        <v>58</v>
      </c>
      <c r="B585" s="18" t="s">
        <v>15</v>
      </c>
      <c r="C585" s="21">
        <v>1275304.5271336604</v>
      </c>
      <c r="D585" s="21">
        <v>778460.93777858827</v>
      </c>
      <c r="E585" s="21">
        <v>496843.58935507166</v>
      </c>
      <c r="F585" s="19">
        <f>((ProporciónGL[[#This Row],[Hombre]])/(ProporciónGL[[#This Row],[Total]]))</f>
        <v>0.61041180456579713</v>
      </c>
      <c r="G585" s="19">
        <f>((ProporciónGL[[#This Row],[Mujer]])/(ProporciónGL[[#This Row],[Total]]))</f>
        <v>0.38958819543420248</v>
      </c>
    </row>
    <row r="586" spans="1:7" ht="28.5" x14ac:dyDescent="0.2">
      <c r="A586" s="17" t="s">
        <v>58</v>
      </c>
      <c r="B586" s="18" t="s">
        <v>16</v>
      </c>
      <c r="C586" s="21">
        <v>248813.04560620207</v>
      </c>
      <c r="D586" s="21">
        <v>194663.17222430563</v>
      </c>
      <c r="E586" s="21">
        <v>54149.873381896403</v>
      </c>
      <c r="F586" s="19">
        <f>((ProporciónGL[[#This Row],[Hombre]])/(ProporciónGL[[#This Row],[Total]]))</f>
        <v>0.78236722576194906</v>
      </c>
      <c r="G586" s="19">
        <f>((ProporciónGL[[#This Row],[Mujer]])/(ProporciónGL[[#This Row],[Total]]))</f>
        <v>0.21763277423805077</v>
      </c>
    </row>
    <row r="587" spans="1:7" x14ac:dyDescent="0.2">
      <c r="A587" s="17" t="s">
        <v>58</v>
      </c>
      <c r="B587" s="18" t="s">
        <v>17</v>
      </c>
      <c r="C587" s="21">
        <v>895242.43661524332</v>
      </c>
      <c r="D587" s="21">
        <v>264690.34712769702</v>
      </c>
      <c r="E587" s="21">
        <v>630552.08948754414</v>
      </c>
      <c r="F587" s="19">
        <f>((ProporciónGL[[#This Row],[Hombre]])/(ProporciónGL[[#This Row],[Total]]))</f>
        <v>0.29566331565832088</v>
      </c>
      <c r="G587" s="19">
        <f>((ProporciónGL[[#This Row],[Mujer]])/(ProporciónGL[[#This Row],[Total]]))</f>
        <v>0.70433668434167673</v>
      </c>
    </row>
    <row r="588" spans="1:7" x14ac:dyDescent="0.2">
      <c r="A588" s="17" t="s">
        <v>58</v>
      </c>
      <c r="B588" s="18" t="s">
        <v>18</v>
      </c>
      <c r="C588" s="21">
        <v>2222110.576923829</v>
      </c>
      <c r="D588" s="21">
        <v>1218889.6352922295</v>
      </c>
      <c r="E588" s="21">
        <v>1003220.94163161</v>
      </c>
      <c r="F588" s="19">
        <f>((ProporciónGL[[#This Row],[Hombre]])/(ProporciónGL[[#This Row],[Total]]))</f>
        <v>0.54852789413369119</v>
      </c>
      <c r="G588" s="19">
        <f>((ProporciónGL[[#This Row],[Mujer]])/(ProporciónGL[[#This Row],[Total]]))</f>
        <v>0.45147210586631353</v>
      </c>
    </row>
    <row r="589" spans="1:7" x14ac:dyDescent="0.2">
      <c r="A589" s="17" t="s">
        <v>58</v>
      </c>
      <c r="B589" s="18" t="s">
        <v>19</v>
      </c>
      <c r="C589" s="21">
        <v>50266.549326302629</v>
      </c>
      <c r="D589" s="21">
        <v>32469.683409369944</v>
      </c>
      <c r="E589" s="21">
        <v>17796.865916932646</v>
      </c>
      <c r="F589" s="19">
        <f>((ProporciónGL[[#This Row],[Hombre]])/(ProporciónGL[[#This Row],[Total]]))</f>
        <v>0.6459501168181393</v>
      </c>
      <c r="G589" s="19">
        <f>((ProporciónGL[[#This Row],[Mujer]])/(ProporciónGL[[#This Row],[Total]]))</f>
        <v>0.35404988318185993</v>
      </c>
    </row>
    <row r="590" spans="1:7" x14ac:dyDescent="0.2">
      <c r="A590" s="17" t="s">
        <v>58</v>
      </c>
      <c r="B590" s="18" t="s">
        <v>20</v>
      </c>
      <c r="C590" s="21">
        <v>376255.08442454081</v>
      </c>
      <c r="D590" s="21">
        <v>181390.6390836873</v>
      </c>
      <c r="E590" s="21">
        <v>194864.44534085368</v>
      </c>
      <c r="F590" s="19">
        <f>((ProporciónGL[[#This Row],[Hombre]])/(ProporciónGL[[#This Row],[Total]]))</f>
        <v>0.48209485158483167</v>
      </c>
      <c r="G590" s="19">
        <f>((ProporciónGL[[#This Row],[Mujer]])/(ProporciónGL[[#This Row],[Total]]))</f>
        <v>0.51790514841516877</v>
      </c>
    </row>
    <row r="591" spans="1:7" x14ac:dyDescent="0.2">
      <c r="A591" s="17" t="s">
        <v>58</v>
      </c>
      <c r="B591" s="18" t="s">
        <v>21</v>
      </c>
      <c r="C591" s="21">
        <v>318393.44008543121</v>
      </c>
      <c r="D591" s="21">
        <v>157527.63026591908</v>
      </c>
      <c r="E591" s="21">
        <v>160865.80981951184</v>
      </c>
      <c r="F591" s="19">
        <f>((ProporciónGL[[#This Row],[Hombre]])/(ProporciónGL[[#This Row],[Total]]))</f>
        <v>0.4947577758626287</v>
      </c>
      <c r="G591" s="19">
        <f>((ProporciónGL[[#This Row],[Mujer]])/(ProporciónGL[[#This Row],[Total]]))</f>
        <v>0.50524222413737041</v>
      </c>
    </row>
    <row r="592" spans="1:7" x14ac:dyDescent="0.2">
      <c r="A592" s="17" t="s">
        <v>58</v>
      </c>
      <c r="B592" s="18" t="s">
        <v>22</v>
      </c>
      <c r="C592" s="21">
        <v>57861.644339109873</v>
      </c>
      <c r="D592" s="21">
        <v>23863.008817768106</v>
      </c>
      <c r="E592" s="21">
        <v>33998.635521341756</v>
      </c>
      <c r="F592" s="19">
        <f>((ProporciónGL[[#This Row],[Hombre]])/(ProporciónGL[[#This Row],[Total]]))</f>
        <v>0.41241497870185151</v>
      </c>
      <c r="G592" s="19">
        <f>((ProporciónGL[[#This Row],[Mujer]])/(ProporciónGL[[#This Row],[Total]]))</f>
        <v>0.58758502129814827</v>
      </c>
    </row>
    <row r="593" spans="1:7" x14ac:dyDescent="0.2">
      <c r="A593" s="17" t="s">
        <v>58</v>
      </c>
      <c r="B593" s="18" t="s">
        <v>23</v>
      </c>
      <c r="C593" s="21">
        <v>281107.77982301568</v>
      </c>
      <c r="D593" s="21">
        <v>139372.10754008882</v>
      </c>
      <c r="E593" s="21">
        <v>141735.67228292639</v>
      </c>
      <c r="F593" s="19">
        <f>((ProporciónGL[[#This Row],[Hombre]])/(ProporciónGL[[#This Row],[Total]]))</f>
        <v>0.49579598127037589</v>
      </c>
      <c r="G593" s="19">
        <f>((ProporciónGL[[#This Row],[Mujer]])/(ProporciónGL[[#This Row],[Total]]))</f>
        <v>0.50420401872962251</v>
      </c>
    </row>
    <row r="594" spans="1:7" x14ac:dyDescent="0.2">
      <c r="A594" s="17" t="s">
        <v>58</v>
      </c>
      <c r="B594" s="18" t="s">
        <v>24</v>
      </c>
      <c r="C594" s="21">
        <v>95147.304601525349</v>
      </c>
      <c r="D594" s="21">
        <v>42018.531543598219</v>
      </c>
      <c r="E594" s="21">
        <v>53128.773057927159</v>
      </c>
      <c r="F594" s="19">
        <f>((ProporciónGL[[#This Row],[Hombre]])/(ProporciónGL[[#This Row],[Total]]))</f>
        <v>0.44161557407822355</v>
      </c>
      <c r="G594" s="19">
        <f>((ProporciónGL[[#This Row],[Mujer]])/(ProporciónGL[[#This Row],[Total]]))</f>
        <v>0.55838442592177673</v>
      </c>
    </row>
    <row r="595" spans="1:7" x14ac:dyDescent="0.2">
      <c r="A595" s="17" t="s">
        <v>58</v>
      </c>
      <c r="B595" s="18" t="s">
        <v>112</v>
      </c>
      <c r="C595" s="21">
        <v>4110069.8922392987</v>
      </c>
      <c r="D595" s="21">
        <v>1253056.0032156359</v>
      </c>
      <c r="E595" s="21">
        <v>2857013.8890236286</v>
      </c>
      <c r="F595" s="19">
        <f>((ProporciónGL[[#This Row],[Hombre]])/(ProporciónGL[[#This Row],[Total]]))</f>
        <v>0.30487462161694057</v>
      </c>
      <c r="G595" s="19">
        <f>((ProporciónGL[[#This Row],[Mujer]])/(ProporciónGL[[#This Row],[Total]]))</f>
        <v>0.69512537838305111</v>
      </c>
    </row>
    <row r="596" spans="1:7" x14ac:dyDescent="0.2">
      <c r="A596" s="17" t="s">
        <v>59</v>
      </c>
      <c r="B596" s="18" t="s">
        <v>8</v>
      </c>
      <c r="C596" s="21">
        <v>17332993.999998443</v>
      </c>
      <c r="D596" s="21">
        <v>8483749.0000428688</v>
      </c>
      <c r="E596" s="21">
        <v>8849244.9999541175</v>
      </c>
      <c r="F596" s="19">
        <f>((ProporciónGL[[#This Row],[Hombre]])/(ProporciónGL[[#This Row],[Total]]))</f>
        <v>0.48945663974981074</v>
      </c>
      <c r="G596" s="19">
        <f>((ProporciónGL[[#This Row],[Mujer]])/(ProporciónGL[[#This Row],[Total]]))</f>
        <v>0.51054336025010527</v>
      </c>
    </row>
    <row r="597" spans="1:7" ht="28.5" x14ac:dyDescent="0.2">
      <c r="A597" s="17" t="s">
        <v>59</v>
      </c>
      <c r="B597" s="18" t="s">
        <v>9</v>
      </c>
      <c r="C597" s="21">
        <v>5016799.9999961946</v>
      </c>
      <c r="D597" s="21">
        <v>2459691.000034194</v>
      </c>
      <c r="E597" s="21">
        <v>2557108.9999619769</v>
      </c>
      <c r="F597" s="19">
        <f>((ProporciónGL[[#This Row],[Hombre]])/(ProporciónGL[[#This Row],[Total]]))</f>
        <v>0.49029082284246128</v>
      </c>
      <c r="G597" s="19">
        <f>((ProporciónGL[[#This Row],[Mujer]])/(ProporciónGL[[#This Row],[Total]]))</f>
        <v>0.50970917715753394</v>
      </c>
    </row>
    <row r="598" spans="1:7" ht="28.5" x14ac:dyDescent="0.2">
      <c r="A598" s="17" t="s">
        <v>59</v>
      </c>
      <c r="B598" s="18" t="s">
        <v>10</v>
      </c>
      <c r="C598" s="21">
        <v>12316194.000001177</v>
      </c>
      <c r="D598" s="21">
        <v>6024058.0000086585</v>
      </c>
      <c r="E598" s="21">
        <v>6292135.9999923045</v>
      </c>
      <c r="F598" s="19">
        <f>((ProporciónGL[[#This Row],[Hombre]])/(ProporciónGL[[#This Row],[Total]]))</f>
        <v>0.48911684892330232</v>
      </c>
      <c r="G598" s="19">
        <f>((ProporciónGL[[#This Row],[Mujer]])/(ProporciónGL[[#This Row],[Total]]))</f>
        <v>0.51088315107668025</v>
      </c>
    </row>
    <row r="599" spans="1:7" x14ac:dyDescent="0.2">
      <c r="A599" s="17" t="s">
        <v>59</v>
      </c>
      <c r="B599" s="18" t="s">
        <v>111</v>
      </c>
      <c r="C599" s="21">
        <v>8231949.4202250512</v>
      </c>
      <c r="D599" s="21">
        <v>4736753.0122266952</v>
      </c>
      <c r="E599" s="21">
        <v>3495196.4079983747</v>
      </c>
      <c r="F599" s="19">
        <f>((ProporciónGL[[#This Row],[Hombre]])/(ProporciónGL[[#This Row],[Total]]))</f>
        <v>0.57541084990014413</v>
      </c>
      <c r="G599" s="19">
        <f>((ProporciónGL[[#This Row],[Mujer]])/(ProporciónGL[[#This Row],[Total]]))</f>
        <v>0.42458915009985815</v>
      </c>
    </row>
    <row r="600" spans="1:7" x14ac:dyDescent="0.2">
      <c r="A600" s="17" t="s">
        <v>59</v>
      </c>
      <c r="B600" s="18" t="s">
        <v>12</v>
      </c>
      <c r="C600" s="21">
        <v>7865786.1161304945</v>
      </c>
      <c r="D600" s="21">
        <v>4563263.7906223489</v>
      </c>
      <c r="E600" s="21">
        <v>3302522.3255081871</v>
      </c>
      <c r="F600" s="19">
        <f>((ProporciónGL[[#This Row],[Hombre]])/(ProporciónGL[[#This Row],[Total]]))</f>
        <v>0.58014084329910653</v>
      </c>
      <c r="G600" s="19">
        <f>((ProporciónGL[[#This Row],[Mujer]])/(ProporciónGL[[#This Row],[Total]]))</f>
        <v>0.41985915670089874</v>
      </c>
    </row>
    <row r="601" spans="1:7" x14ac:dyDescent="0.2">
      <c r="A601" s="17" t="s">
        <v>59</v>
      </c>
      <c r="B601" s="18" t="s">
        <v>13</v>
      </c>
      <c r="C601" s="21">
        <v>3123743.3117937893</v>
      </c>
      <c r="D601" s="21">
        <v>2121963.2744078524</v>
      </c>
      <c r="E601" s="21">
        <v>1001780.0373859158</v>
      </c>
      <c r="F601" s="19">
        <f>((ProporciónGL[[#This Row],[Hombre]])/(ProporciónGL[[#This Row],[Total]]))</f>
        <v>0.67930142223796519</v>
      </c>
      <c r="G601" s="19">
        <f>((ProporciónGL[[#This Row],[Mujer]])/(ProporciónGL[[#This Row],[Total]]))</f>
        <v>0.32069857776202809</v>
      </c>
    </row>
    <row r="602" spans="1:7" x14ac:dyDescent="0.2">
      <c r="A602" s="17" t="s">
        <v>59</v>
      </c>
      <c r="B602" s="18" t="s">
        <v>14</v>
      </c>
      <c r="C602" s="21">
        <v>1667278.1624845935</v>
      </c>
      <c r="D602" s="21">
        <v>1001519.6825534761</v>
      </c>
      <c r="E602" s="21">
        <v>665758.47993110446</v>
      </c>
      <c r="F602" s="19">
        <f>((ProporciónGL[[#This Row],[Hombre]])/(ProporciónGL[[#This Row],[Total]]))</f>
        <v>0.6006914173583382</v>
      </c>
      <c r="G602" s="19">
        <f>((ProporciónGL[[#This Row],[Mujer]])/(ProporciónGL[[#This Row],[Total]]))</f>
        <v>0.39930858264165409</v>
      </c>
    </row>
    <row r="603" spans="1:7" ht="42.75" x14ac:dyDescent="0.2">
      <c r="A603" s="17" t="s">
        <v>59</v>
      </c>
      <c r="B603" s="18" t="s">
        <v>15</v>
      </c>
      <c r="C603" s="21">
        <v>1377417.3506976422</v>
      </c>
      <c r="D603" s="21">
        <v>803746.77453569218</v>
      </c>
      <c r="E603" s="21">
        <v>573670.57616194722</v>
      </c>
      <c r="F603" s="19">
        <f>((ProporciónGL[[#This Row],[Hombre]])/(ProporciónGL[[#This Row],[Total]]))</f>
        <v>0.58351724270687166</v>
      </c>
      <c r="G603" s="19">
        <f>((ProporciónGL[[#This Row],[Mujer]])/(ProporciónGL[[#This Row],[Total]]))</f>
        <v>0.41648275729312634</v>
      </c>
    </row>
    <row r="604" spans="1:7" ht="28.5" x14ac:dyDescent="0.2">
      <c r="A604" s="17" t="s">
        <v>59</v>
      </c>
      <c r="B604" s="18" t="s">
        <v>16</v>
      </c>
      <c r="C604" s="21">
        <v>289860.81178694335</v>
      </c>
      <c r="D604" s="21">
        <v>197772.90801778514</v>
      </c>
      <c r="E604" s="21">
        <v>92087.90376915758</v>
      </c>
      <c r="F604" s="19">
        <f>((ProporciónGL[[#This Row],[Hombre]])/(ProporciónGL[[#This Row],[Total]]))</f>
        <v>0.68230302260781062</v>
      </c>
      <c r="G604" s="19">
        <f>((ProporciónGL[[#This Row],[Mujer]])/(ProporciónGL[[#This Row],[Total]]))</f>
        <v>0.31769697739218722</v>
      </c>
    </row>
    <row r="605" spans="1:7" x14ac:dyDescent="0.2">
      <c r="A605" s="17" t="s">
        <v>59</v>
      </c>
      <c r="B605" s="18" t="s">
        <v>17</v>
      </c>
      <c r="C605" s="21">
        <v>855740.94561928755</v>
      </c>
      <c r="D605" s="21">
        <v>272927.20367770281</v>
      </c>
      <c r="E605" s="21">
        <v>582813.74194158614</v>
      </c>
      <c r="F605" s="19">
        <f>((ProporciónGL[[#This Row],[Hombre]])/(ProporciónGL[[#This Row],[Total]]))</f>
        <v>0.31893671218477138</v>
      </c>
      <c r="G605" s="19">
        <f>((ProporciónGL[[#This Row],[Mujer]])/(ProporciónGL[[#This Row],[Total]]))</f>
        <v>0.68106328781523029</v>
      </c>
    </row>
    <row r="606" spans="1:7" x14ac:dyDescent="0.2">
      <c r="A606" s="17" t="s">
        <v>59</v>
      </c>
      <c r="B606" s="18" t="s">
        <v>18</v>
      </c>
      <c r="C606" s="21">
        <v>2169741.2536718994</v>
      </c>
      <c r="D606" s="21">
        <v>1135409.368630195</v>
      </c>
      <c r="E606" s="21">
        <v>1034331.885041689</v>
      </c>
      <c r="F606" s="19">
        <f>((ProporciónGL[[#This Row],[Hombre]])/(ProporciónGL[[#This Row],[Total]]))</f>
        <v>0.52329252011442262</v>
      </c>
      <c r="G606" s="19">
        <f>((ProporciónGL[[#This Row],[Mujer]])/(ProporciónGL[[#This Row],[Total]]))</f>
        <v>0.47670747988557027</v>
      </c>
    </row>
    <row r="607" spans="1:7" x14ac:dyDescent="0.2">
      <c r="A607" s="17" t="s">
        <v>59</v>
      </c>
      <c r="B607" s="18" t="s">
        <v>19</v>
      </c>
      <c r="C607" s="21">
        <v>49282.442560974094</v>
      </c>
      <c r="D607" s="21">
        <v>31444.261353105543</v>
      </c>
      <c r="E607" s="21">
        <v>17838.1812078685</v>
      </c>
      <c r="F607" s="19">
        <f>((ProporciónGL[[#This Row],[Hombre]])/(ProporciónGL[[#This Row],[Total]]))</f>
        <v>0.63804186073369884</v>
      </c>
      <c r="G607" s="19">
        <f>((ProporciónGL[[#This Row],[Mujer]])/(ProporciónGL[[#This Row],[Total]]))</f>
        <v>0.36195813926630016</v>
      </c>
    </row>
    <row r="608" spans="1:7" x14ac:dyDescent="0.2">
      <c r="A608" s="17" t="s">
        <v>59</v>
      </c>
      <c r="B608" s="18" t="s">
        <v>20</v>
      </c>
      <c r="C608" s="21">
        <v>366163.30409457284</v>
      </c>
      <c r="D608" s="21">
        <v>173489.22160437334</v>
      </c>
      <c r="E608" s="21">
        <v>192674.08249019907</v>
      </c>
      <c r="F608" s="19">
        <f>((ProporciónGL[[#This Row],[Hombre]])/(ProporciónGL[[#This Row],[Total]]))</f>
        <v>0.47380286245058695</v>
      </c>
      <c r="G608" s="19">
        <f>((ProporciónGL[[#This Row],[Mujer]])/(ProporciónGL[[#This Row],[Total]]))</f>
        <v>0.52619713754941189</v>
      </c>
    </row>
    <row r="609" spans="1:7" x14ac:dyDescent="0.2">
      <c r="A609" s="17" t="s">
        <v>59</v>
      </c>
      <c r="B609" s="18" t="s">
        <v>21</v>
      </c>
      <c r="C609" s="21">
        <v>302373.55771816208</v>
      </c>
      <c r="D609" s="21">
        <v>147638.86175484536</v>
      </c>
      <c r="E609" s="21">
        <v>154734.69596331677</v>
      </c>
      <c r="F609" s="19">
        <f>((ProporciónGL[[#This Row],[Hombre]])/(ProporciónGL[[#This Row],[Total]]))</f>
        <v>0.48826644389473156</v>
      </c>
      <c r="G609" s="19">
        <f>((ProporciónGL[[#This Row],[Mujer]])/(ProporciónGL[[#This Row],[Total]]))</f>
        <v>0.51173355610526861</v>
      </c>
    </row>
    <row r="610" spans="1:7" x14ac:dyDescent="0.2">
      <c r="A610" s="17" t="s">
        <v>59</v>
      </c>
      <c r="B610" s="18" t="s">
        <v>22</v>
      </c>
      <c r="C610" s="21">
        <v>63789.746376410309</v>
      </c>
      <c r="D610" s="21">
        <v>25850.359849527871</v>
      </c>
      <c r="E610" s="21">
        <v>37939.386526882423</v>
      </c>
      <c r="F610" s="19">
        <f>((ProporciónGL[[#This Row],[Hombre]])/(ProporciónGL[[#This Row],[Total]]))</f>
        <v>0.40524318276780974</v>
      </c>
      <c r="G610" s="19">
        <f>((ProporciónGL[[#This Row],[Mujer]])/(ProporciónGL[[#This Row],[Total]]))</f>
        <v>0.59475681723219009</v>
      </c>
    </row>
    <row r="611" spans="1:7" x14ac:dyDescent="0.2">
      <c r="A611" s="17" t="s">
        <v>59</v>
      </c>
      <c r="B611" s="18" t="s">
        <v>23</v>
      </c>
      <c r="C611" s="21">
        <v>248305.38661809204</v>
      </c>
      <c r="D611" s="21">
        <v>121602.75447454245</v>
      </c>
      <c r="E611" s="21">
        <v>126702.63214354959</v>
      </c>
      <c r="F611" s="19">
        <f>((ProporciónGL[[#This Row],[Hombre]])/(ProporciónGL[[#This Row],[Total]]))</f>
        <v>0.48973063424344665</v>
      </c>
      <c r="G611" s="19">
        <f>((ProporciónGL[[#This Row],[Mujer]])/(ProporciónGL[[#This Row],[Total]]))</f>
        <v>0.51026936575655335</v>
      </c>
    </row>
    <row r="612" spans="1:7" x14ac:dyDescent="0.2">
      <c r="A612" s="17" t="s">
        <v>59</v>
      </c>
      <c r="B612" s="18" t="s">
        <v>24</v>
      </c>
      <c r="C612" s="21">
        <v>117857.91747648027</v>
      </c>
      <c r="D612" s="21">
        <v>51886.46712983078</v>
      </c>
      <c r="E612" s="21">
        <v>65971.450346649654</v>
      </c>
      <c r="F612" s="19">
        <f>((ProporciónGL[[#This Row],[Hombre]])/(ProporciónGL[[#This Row],[Total]]))</f>
        <v>0.44024591848218636</v>
      </c>
      <c r="G612" s="19">
        <f>((ProporciónGL[[#This Row],[Mujer]])/(ProporciónGL[[#This Row],[Total]]))</f>
        <v>0.55975408151781503</v>
      </c>
    </row>
    <row r="613" spans="1:7" x14ac:dyDescent="0.2">
      <c r="A613" s="17" t="s">
        <v>59</v>
      </c>
      <c r="B613" s="18" t="s">
        <v>112</v>
      </c>
      <c r="C613" s="21">
        <v>4084244.57977597</v>
      </c>
      <c r="D613" s="21">
        <v>1287304.9877820108</v>
      </c>
      <c r="E613" s="21">
        <v>2796939.5919939778</v>
      </c>
      <c r="F613" s="19">
        <f>((ProporciónGL[[#This Row],[Hombre]])/(ProporciónGL[[#This Row],[Total]]))</f>
        <v>0.315188026240246</v>
      </c>
      <c r="G613" s="19">
        <f>((ProporciónGL[[#This Row],[Mujer]])/(ProporciónGL[[#This Row],[Total]]))</f>
        <v>0.68481197375975855</v>
      </c>
    </row>
    <row r="614" spans="1:7" x14ac:dyDescent="0.2">
      <c r="A614" s="17" t="s">
        <v>60</v>
      </c>
      <c r="B614" s="18" t="s">
        <v>8</v>
      </c>
      <c r="C614" s="21">
        <v>17393811.000000034</v>
      </c>
      <c r="D614" s="21">
        <v>8513489.0000000279</v>
      </c>
      <c r="E614" s="21">
        <v>8880322.0000000168</v>
      </c>
      <c r="F614" s="19">
        <f>((ProporciónGL[[#This Row],[Hombre]])/(ProporciónGL[[#This Row],[Total]]))</f>
        <v>0.4894550711169629</v>
      </c>
      <c r="G614" s="19">
        <f>((ProporciónGL[[#This Row],[Mujer]])/(ProporciónGL[[#This Row],[Total]]))</f>
        <v>0.51054492888303771</v>
      </c>
    </row>
    <row r="615" spans="1:7" ht="28.5" x14ac:dyDescent="0.2">
      <c r="A615" s="17" t="s">
        <v>60</v>
      </c>
      <c r="B615" s="18" t="s">
        <v>9</v>
      </c>
      <c r="C615" s="21">
        <v>5034411.0000000168</v>
      </c>
      <c r="D615" s="21">
        <v>2468327.0000000028</v>
      </c>
      <c r="E615" s="21">
        <v>2566084.0000000028</v>
      </c>
      <c r="F615" s="19">
        <f>((ProporciónGL[[#This Row],[Hombre]])/(ProporciónGL[[#This Row],[Total]]))</f>
        <v>0.49029111846450252</v>
      </c>
      <c r="G615" s="19">
        <f>((ProporciónGL[[#This Row],[Mujer]])/(ProporciónGL[[#This Row],[Total]]))</f>
        <v>0.50970888153549532</v>
      </c>
    </row>
    <row r="616" spans="1:7" ht="28.5" x14ac:dyDescent="0.2">
      <c r="A616" s="17" t="s">
        <v>60</v>
      </c>
      <c r="B616" s="18" t="s">
        <v>10</v>
      </c>
      <c r="C616" s="21">
        <v>12359400.000000026</v>
      </c>
      <c r="D616" s="21">
        <v>6045162.0000000065</v>
      </c>
      <c r="E616" s="21">
        <v>6314238.0000000075</v>
      </c>
      <c r="F616" s="19">
        <f>((ProporciónGL[[#This Row],[Hombre]])/(ProporciónGL[[#This Row],[Total]]))</f>
        <v>0.48911452012233553</v>
      </c>
      <c r="G616" s="19">
        <f>((ProporciónGL[[#This Row],[Mujer]])/(ProporciónGL[[#This Row],[Total]]))</f>
        <v>0.51088547987766353</v>
      </c>
    </row>
    <row r="617" spans="1:7" x14ac:dyDescent="0.2">
      <c r="A617" s="17" t="s">
        <v>60</v>
      </c>
      <c r="B617" s="18" t="s">
        <v>111</v>
      </c>
      <c r="C617" s="21">
        <v>8379355.2401623819</v>
      </c>
      <c r="D617" s="21">
        <v>4798766.7800453827</v>
      </c>
      <c r="E617" s="21">
        <v>3580588.4601170137</v>
      </c>
      <c r="F617" s="19">
        <f>((ProporciónGL[[#This Row],[Hombre]])/(ProporciónGL[[#This Row],[Total]]))</f>
        <v>0.57268926337492143</v>
      </c>
      <c r="G617" s="19">
        <f>((ProporciónGL[[#This Row],[Mujer]])/(ProporciónGL[[#This Row],[Total]]))</f>
        <v>0.42731073662508023</v>
      </c>
    </row>
    <row r="618" spans="1:7" x14ac:dyDescent="0.2">
      <c r="A618" s="17" t="s">
        <v>60</v>
      </c>
      <c r="B618" s="18" t="s">
        <v>12</v>
      </c>
      <c r="C618" s="21">
        <v>7972484.5739098201</v>
      </c>
      <c r="D618" s="21">
        <v>4606990.0999355884</v>
      </c>
      <c r="E618" s="21">
        <v>3365494.4739742461</v>
      </c>
      <c r="F618" s="19">
        <f>((ProporciónGL[[#This Row],[Hombre]])/(ProporciónGL[[#This Row],[Total]]))</f>
        <v>0.57786127489190675</v>
      </c>
      <c r="G618" s="19">
        <f>((ProporciónGL[[#This Row],[Mujer]])/(ProporciónGL[[#This Row],[Total]]))</f>
        <v>0.42213872510809508</v>
      </c>
    </row>
    <row r="619" spans="1:7" x14ac:dyDescent="0.2">
      <c r="A619" s="17" t="s">
        <v>60</v>
      </c>
      <c r="B619" s="18" t="s">
        <v>13</v>
      </c>
      <c r="C619" s="21">
        <v>3228032.4158542822</v>
      </c>
      <c r="D619" s="21">
        <v>2149089.2609746549</v>
      </c>
      <c r="E619" s="21">
        <v>1078943.1548796254</v>
      </c>
      <c r="F619" s="19">
        <f>((ProporciónGL[[#This Row],[Hombre]])/(ProporciónGL[[#This Row],[Total]]))</f>
        <v>0.66575826513375003</v>
      </c>
      <c r="G619" s="19">
        <f>((ProporciónGL[[#This Row],[Mujer]])/(ProporciónGL[[#This Row],[Total]]))</f>
        <v>0.33424173486624936</v>
      </c>
    </row>
    <row r="620" spans="1:7" x14ac:dyDescent="0.2">
      <c r="A620" s="17" t="s">
        <v>60</v>
      </c>
      <c r="B620" s="18" t="s">
        <v>14</v>
      </c>
      <c r="C620" s="21">
        <v>1649346.4631540717</v>
      </c>
      <c r="D620" s="21">
        <v>1006511.5117944245</v>
      </c>
      <c r="E620" s="21">
        <v>642834.95135964465</v>
      </c>
      <c r="F620" s="19">
        <f>((ProporciónGL[[#This Row],[Hombre]])/(ProporciónGL[[#This Row],[Total]]))</f>
        <v>0.61024868593688697</v>
      </c>
      <c r="G620" s="19">
        <f>((ProporciónGL[[#This Row],[Mujer]])/(ProporciónGL[[#This Row],[Total]]))</f>
        <v>0.38975131406311142</v>
      </c>
    </row>
    <row r="621" spans="1:7" ht="42.75" x14ac:dyDescent="0.2">
      <c r="A621" s="17" t="s">
        <v>60</v>
      </c>
      <c r="B621" s="18" t="s">
        <v>15</v>
      </c>
      <c r="C621" s="21">
        <v>1369552.3174024241</v>
      </c>
      <c r="D621" s="21">
        <v>796035.35959060118</v>
      </c>
      <c r="E621" s="21">
        <v>573516.95781182288</v>
      </c>
      <c r="F621" s="19">
        <f>((ProporciónGL[[#This Row],[Hombre]])/(ProporciónGL[[#This Row],[Total]]))</f>
        <v>0.58123764202043049</v>
      </c>
      <c r="G621" s="19">
        <f>((ProporciónGL[[#This Row],[Mujer]])/(ProporciónGL[[#This Row],[Total]]))</f>
        <v>0.41876235797956951</v>
      </c>
    </row>
    <row r="622" spans="1:7" ht="28.5" x14ac:dyDescent="0.2">
      <c r="A622" s="17" t="s">
        <v>60</v>
      </c>
      <c r="B622" s="18" t="s">
        <v>16</v>
      </c>
      <c r="C622" s="21">
        <v>279794.14575164515</v>
      </c>
      <c r="D622" s="21">
        <v>210476.15220382335</v>
      </c>
      <c r="E622" s="21">
        <v>69317.993547821752</v>
      </c>
      <c r="F622" s="19">
        <f>((ProporciónGL[[#This Row],[Hombre]])/(ProporciónGL[[#This Row],[Total]]))</f>
        <v>0.75225359572265382</v>
      </c>
      <c r="G622" s="19">
        <f>((ProporciónGL[[#This Row],[Mujer]])/(ProporciónGL[[#This Row],[Total]]))</f>
        <v>0.24774640427734601</v>
      </c>
    </row>
    <row r="623" spans="1:7" x14ac:dyDescent="0.2">
      <c r="A623" s="17" t="s">
        <v>60</v>
      </c>
      <c r="B623" s="18" t="s">
        <v>17</v>
      </c>
      <c r="C623" s="21">
        <v>870833.45395610388</v>
      </c>
      <c r="D623" s="21">
        <v>248682.4086899159</v>
      </c>
      <c r="E623" s="21">
        <v>622151.04526618833</v>
      </c>
      <c r="F623" s="19">
        <f>((ProporciónGL[[#This Row],[Hombre]])/(ProporciónGL[[#This Row],[Total]]))</f>
        <v>0.285568276643689</v>
      </c>
      <c r="G623" s="19">
        <f>((ProporciónGL[[#This Row],[Mujer]])/(ProporciónGL[[#This Row],[Total]]))</f>
        <v>0.71443172335631133</v>
      </c>
    </row>
    <row r="624" spans="1:7" x14ac:dyDescent="0.2">
      <c r="A624" s="17" t="s">
        <v>60</v>
      </c>
      <c r="B624" s="18" t="s">
        <v>18</v>
      </c>
      <c r="C624" s="21">
        <v>2171044.5292269271</v>
      </c>
      <c r="D624" s="21">
        <v>1167245.2917029136</v>
      </c>
      <c r="E624" s="21">
        <v>1003799.2375240114</v>
      </c>
      <c r="F624" s="19">
        <f>((ProporciónGL[[#This Row],[Hombre]])/(ProporciónGL[[#This Row],[Total]]))</f>
        <v>0.53764226204911159</v>
      </c>
      <c r="G624" s="19">
        <f>((ProporciónGL[[#This Row],[Mujer]])/(ProporciónGL[[#This Row],[Total]]))</f>
        <v>0.46235773795088747</v>
      </c>
    </row>
    <row r="625" spans="1:7" x14ac:dyDescent="0.2">
      <c r="A625" s="17" t="s">
        <v>60</v>
      </c>
      <c r="B625" s="18" t="s">
        <v>19</v>
      </c>
      <c r="C625" s="21">
        <v>53227.711718445324</v>
      </c>
      <c r="D625" s="21">
        <v>35461.626773673343</v>
      </c>
      <c r="E625" s="21">
        <v>17766.084944771981</v>
      </c>
      <c r="F625" s="19">
        <f>((ProporciónGL[[#This Row],[Hombre]])/(ProporciónGL[[#This Row],[Total]]))</f>
        <v>0.66622489731010937</v>
      </c>
      <c r="G625" s="19">
        <f>((ProporciónGL[[#This Row],[Mujer]])/(ProporciónGL[[#This Row],[Total]]))</f>
        <v>0.33377510268989058</v>
      </c>
    </row>
    <row r="626" spans="1:7" x14ac:dyDescent="0.2">
      <c r="A626" s="17" t="s">
        <v>60</v>
      </c>
      <c r="B626" s="18" t="s">
        <v>20</v>
      </c>
      <c r="C626" s="21">
        <v>406870.66625255876</v>
      </c>
      <c r="D626" s="21">
        <v>191776.68010979076</v>
      </c>
      <c r="E626" s="21">
        <v>215093.986142768</v>
      </c>
      <c r="F626" s="19">
        <f>((ProporciónGL[[#This Row],[Hombre]])/(ProporciónGL[[#This Row],[Total]]))</f>
        <v>0.47134555527467864</v>
      </c>
      <c r="G626" s="19">
        <f>((ProporciónGL[[#This Row],[Mujer]])/(ProporciónGL[[#This Row],[Total]]))</f>
        <v>0.52865444472532142</v>
      </c>
    </row>
    <row r="627" spans="1:7" x14ac:dyDescent="0.2">
      <c r="A627" s="17" t="s">
        <v>60</v>
      </c>
      <c r="B627" s="18" t="s">
        <v>21</v>
      </c>
      <c r="C627" s="21">
        <v>347428.20632305538</v>
      </c>
      <c r="D627" s="21">
        <v>162257.90414245767</v>
      </c>
      <c r="E627" s="21">
        <v>185170.30218059768</v>
      </c>
      <c r="F627" s="19">
        <f>((ProporciónGL[[#This Row],[Hombre]])/(ProporciónGL[[#This Row],[Total]]))</f>
        <v>0.46702570830297674</v>
      </c>
      <c r="G627" s="19">
        <f>((ProporciónGL[[#This Row],[Mujer]])/(ProporciónGL[[#This Row],[Total]]))</f>
        <v>0.53297429169702315</v>
      </c>
    </row>
    <row r="628" spans="1:7" x14ac:dyDescent="0.2">
      <c r="A628" s="17" t="s">
        <v>60</v>
      </c>
      <c r="B628" s="18" t="s">
        <v>22</v>
      </c>
      <c r="C628" s="21">
        <v>59442.459929503384</v>
      </c>
      <c r="D628" s="21">
        <v>29518.775967333084</v>
      </c>
      <c r="E628" s="21">
        <v>29923.683962170293</v>
      </c>
      <c r="F628" s="19">
        <f>((ProporciónGL[[#This Row],[Hombre]])/(ProporciónGL[[#This Row],[Total]]))</f>
        <v>0.49659411811592741</v>
      </c>
      <c r="G628" s="19">
        <f>((ProporciónGL[[#This Row],[Mujer]])/(ProporciónGL[[#This Row],[Total]]))</f>
        <v>0.50340588188407254</v>
      </c>
    </row>
    <row r="629" spans="1:7" x14ac:dyDescent="0.2">
      <c r="A629" s="17" t="s">
        <v>60</v>
      </c>
      <c r="B629" s="18" t="s">
        <v>23</v>
      </c>
      <c r="C629" s="21">
        <v>289478.509975744</v>
      </c>
      <c r="D629" s="21">
        <v>147584.2041602213</v>
      </c>
      <c r="E629" s="21">
        <v>141894.30581552265</v>
      </c>
      <c r="F629" s="19">
        <f>((ProporciónGL[[#This Row],[Hombre]])/(ProporciónGL[[#This Row],[Total]]))</f>
        <v>0.50982784239350853</v>
      </c>
      <c r="G629" s="19">
        <f>((ProporciónGL[[#This Row],[Mujer]])/(ProporciónGL[[#This Row],[Total]]))</f>
        <v>0.4901721576064913</v>
      </c>
    </row>
    <row r="630" spans="1:7" x14ac:dyDescent="0.2">
      <c r="A630" s="17" t="s">
        <v>60</v>
      </c>
      <c r="B630" s="18" t="s">
        <v>24</v>
      </c>
      <c r="C630" s="21">
        <v>117392.15627681481</v>
      </c>
      <c r="D630" s="21">
        <v>44192.475949569445</v>
      </c>
      <c r="E630" s="21">
        <v>73199.68032724534</v>
      </c>
      <c r="F630" s="19">
        <f>((ProporciónGL[[#This Row],[Hombre]])/(ProporciónGL[[#This Row],[Total]]))</f>
        <v>0.37645169278058099</v>
      </c>
      <c r="G630" s="19">
        <f>((ProporciónGL[[#This Row],[Mujer]])/(ProporciónGL[[#This Row],[Total]]))</f>
        <v>0.62354830721941878</v>
      </c>
    </row>
    <row r="631" spans="1:7" x14ac:dyDescent="0.2">
      <c r="A631" s="17" t="s">
        <v>60</v>
      </c>
      <c r="B631" s="18" t="s">
        <v>112</v>
      </c>
      <c r="C631" s="21">
        <v>3980044.7598376363</v>
      </c>
      <c r="D631" s="21">
        <v>1246395.2199546297</v>
      </c>
      <c r="E631" s="21">
        <v>2733649.5398830031</v>
      </c>
      <c r="F631" s="19">
        <f>((ProporciónGL[[#This Row],[Hombre]])/(ProporciónGL[[#This Row],[Total]]))</f>
        <v>0.3131611062598893</v>
      </c>
      <c r="G631" s="19">
        <f>((ProporciónGL[[#This Row],[Mujer]])/(ProporciónGL[[#This Row],[Total]]))</f>
        <v>0.68683889374010976</v>
      </c>
    </row>
    <row r="632" spans="1:7" x14ac:dyDescent="0.2">
      <c r="A632" s="17" t="s">
        <v>61</v>
      </c>
      <c r="B632" s="18" t="s">
        <v>8</v>
      </c>
      <c r="C632" s="21">
        <v>17454560.000000514</v>
      </c>
      <c r="D632" s="21">
        <v>8543222.9999999646</v>
      </c>
      <c r="E632" s="21">
        <v>8911337.0000000726</v>
      </c>
      <c r="F632" s="19">
        <f>((ProporciónGL[[#This Row],[Hombre]])/(ProporciónGL[[#This Row],[Total]]))</f>
        <v>0.48945507649575315</v>
      </c>
      <c r="G632" s="19">
        <f>((ProporciónGL[[#This Row],[Mujer]])/(ProporciónGL[[#This Row],[Total]]))</f>
        <v>0.51054492350421954</v>
      </c>
    </row>
    <row r="633" spans="1:7" ht="28.5" x14ac:dyDescent="0.2">
      <c r="A633" s="17" t="s">
        <v>61</v>
      </c>
      <c r="B633" s="18" t="s">
        <v>9</v>
      </c>
      <c r="C633" s="21">
        <v>5051995.0000000363</v>
      </c>
      <c r="D633" s="21">
        <v>2476948.0000000708</v>
      </c>
      <c r="E633" s="21">
        <v>2575047.0000000792</v>
      </c>
      <c r="F633" s="19">
        <f>((ProporciónGL[[#This Row],[Hombre]])/(ProporciónGL[[#This Row],[Total]]))</f>
        <v>0.49029106323344601</v>
      </c>
      <c r="G633" s="19">
        <f>((ProporciónGL[[#This Row],[Mujer]])/(ProporciónGL[[#This Row],[Total]]))</f>
        <v>0.50970893676657647</v>
      </c>
    </row>
    <row r="634" spans="1:7" ht="28.5" x14ac:dyDescent="0.2">
      <c r="A634" s="17" t="s">
        <v>61</v>
      </c>
      <c r="B634" s="18" t="s">
        <v>10</v>
      </c>
      <c r="C634" s="21">
        <v>12402565.0000004</v>
      </c>
      <c r="D634" s="21">
        <v>6066274.9999998445</v>
      </c>
      <c r="E634" s="21">
        <v>6336289.9999998789</v>
      </c>
      <c r="F634" s="19">
        <f>((ProporciónGL[[#This Row],[Hombre]])/(ProporciónGL[[#This Row],[Total]]))</f>
        <v>0.48911455009505278</v>
      </c>
      <c r="G634" s="19">
        <f>((ProporciónGL[[#This Row],[Mujer]])/(ProporciónGL[[#This Row],[Total]]))</f>
        <v>0.5108854499048926</v>
      </c>
    </row>
    <row r="635" spans="1:7" x14ac:dyDescent="0.2">
      <c r="A635" s="17" t="s">
        <v>61</v>
      </c>
      <c r="B635" s="18" t="s">
        <v>111</v>
      </c>
      <c r="C635" s="21">
        <v>8099029.6643047808</v>
      </c>
      <c r="D635" s="21">
        <v>4711946.6589432964</v>
      </c>
      <c r="E635" s="21">
        <v>3387083.0053615952</v>
      </c>
      <c r="F635" s="19">
        <f>((ProporciónGL[[#This Row],[Hombre]])/(ProporciónGL[[#This Row],[Total]]))</f>
        <v>0.58179150518616718</v>
      </c>
      <c r="G635" s="19">
        <f>((ProporciónGL[[#This Row],[Mujer]])/(ProporciónGL[[#This Row],[Total]]))</f>
        <v>0.41820849481384653</v>
      </c>
    </row>
    <row r="636" spans="1:7" x14ac:dyDescent="0.2">
      <c r="A636" s="17" t="s">
        <v>61</v>
      </c>
      <c r="B636" s="18" t="s">
        <v>12</v>
      </c>
      <c r="C636" s="21">
        <v>7787895.9302412039</v>
      </c>
      <c r="D636" s="21">
        <v>4557924.2986162864</v>
      </c>
      <c r="E636" s="21">
        <v>3229971.6316249864</v>
      </c>
      <c r="F636" s="19">
        <f>((ProporciónGL[[#This Row],[Hombre]])/(ProporciónGL[[#This Row],[Total]]))</f>
        <v>0.58525747383415794</v>
      </c>
      <c r="G636" s="19">
        <f>((ProporciónGL[[#This Row],[Mujer]])/(ProporciónGL[[#This Row],[Total]]))</f>
        <v>0.41474252616585094</v>
      </c>
    </row>
    <row r="637" spans="1:7" x14ac:dyDescent="0.2">
      <c r="A637" s="17" t="s">
        <v>61</v>
      </c>
      <c r="B637" s="18" t="s">
        <v>13</v>
      </c>
      <c r="C637" s="21">
        <v>3146297.1181553164</v>
      </c>
      <c r="D637" s="21">
        <v>2111339.2158537665</v>
      </c>
      <c r="E637" s="21">
        <v>1034957.9023015421</v>
      </c>
      <c r="F637" s="19">
        <f>((ProporciónGL[[#This Row],[Hombre]])/(ProporciónGL[[#This Row],[Total]]))</f>
        <v>0.6710552552937693</v>
      </c>
      <c r="G637" s="19">
        <f>((ProporciónGL[[#This Row],[Mujer]])/(ProporciónGL[[#This Row],[Total]]))</f>
        <v>0.3289447447062282</v>
      </c>
    </row>
    <row r="638" spans="1:7" x14ac:dyDescent="0.2">
      <c r="A638" s="17" t="s">
        <v>61</v>
      </c>
      <c r="B638" s="18" t="s">
        <v>14</v>
      </c>
      <c r="C638" s="21">
        <v>1440982.9490619937</v>
      </c>
      <c r="D638" s="21">
        <v>893779.24186785764</v>
      </c>
      <c r="E638" s="21">
        <v>547203.70719412749</v>
      </c>
      <c r="F638" s="19">
        <f>((ProporciónGL[[#This Row],[Hombre]])/(ProporciónGL[[#This Row],[Total]]))</f>
        <v>0.62025663971226186</v>
      </c>
      <c r="G638" s="19">
        <f>((ProporciónGL[[#This Row],[Mujer]])/(ProporciónGL[[#This Row],[Total]]))</f>
        <v>0.37974336028773215</v>
      </c>
    </row>
    <row r="639" spans="1:7" ht="42.75" x14ac:dyDescent="0.2">
      <c r="A639" s="17" t="s">
        <v>61</v>
      </c>
      <c r="B639" s="18" t="s">
        <v>15</v>
      </c>
      <c r="C639" s="21">
        <v>1190073.1019043287</v>
      </c>
      <c r="D639" s="21">
        <v>705655.60446368484</v>
      </c>
      <c r="E639" s="21">
        <v>484417.4974406354</v>
      </c>
      <c r="F639" s="19">
        <f>((ProporciónGL[[#This Row],[Hombre]])/(ProporciónGL[[#This Row],[Total]]))</f>
        <v>0.5929514777995657</v>
      </c>
      <c r="G639" s="19">
        <f>((ProporciónGL[[#This Row],[Mujer]])/(ProporciónGL[[#This Row],[Total]]))</f>
        <v>0.4070485222004272</v>
      </c>
    </row>
    <row r="640" spans="1:7" ht="28.5" x14ac:dyDescent="0.2">
      <c r="A640" s="17" t="s">
        <v>61</v>
      </c>
      <c r="B640" s="18" t="s">
        <v>16</v>
      </c>
      <c r="C640" s="21">
        <v>250909.84715766044</v>
      </c>
      <c r="D640" s="21">
        <v>188123.63740416893</v>
      </c>
      <c r="E640" s="21">
        <v>62786.209753491734</v>
      </c>
      <c r="F640" s="19">
        <f>((ProporciónGL[[#This Row],[Hombre]])/(ProporciónGL[[#This Row],[Total]]))</f>
        <v>0.7497658602691688</v>
      </c>
      <c r="G640" s="19">
        <f>((ProporciónGL[[#This Row],[Mujer]])/(ProporciónGL[[#This Row],[Total]]))</f>
        <v>0.25023413973083214</v>
      </c>
    </row>
    <row r="641" spans="1:7" x14ac:dyDescent="0.2">
      <c r="A641" s="17" t="s">
        <v>61</v>
      </c>
      <c r="B641" s="18" t="s">
        <v>17</v>
      </c>
      <c r="C641" s="21">
        <v>884616.65622408909</v>
      </c>
      <c r="D641" s="21">
        <v>259861.07241736699</v>
      </c>
      <c r="E641" s="21">
        <v>624755.58380671928</v>
      </c>
      <c r="F641" s="19">
        <f>((ProporciónGL[[#This Row],[Hombre]])/(ProporciónGL[[#This Row],[Total]]))</f>
        <v>0.29375557264155738</v>
      </c>
      <c r="G641" s="19">
        <f>((ProporciónGL[[#This Row],[Mujer]])/(ProporciónGL[[#This Row],[Total]]))</f>
        <v>0.7062444273584394</v>
      </c>
    </row>
    <row r="642" spans="1:7" x14ac:dyDescent="0.2">
      <c r="A642" s="17" t="s">
        <v>61</v>
      </c>
      <c r="B642" s="18" t="s">
        <v>18</v>
      </c>
      <c r="C642" s="21">
        <v>2268076.6094279317</v>
      </c>
      <c r="D642" s="21">
        <v>1264412.6136300683</v>
      </c>
      <c r="E642" s="21">
        <v>1003663.9957978739</v>
      </c>
      <c r="F642" s="19">
        <f>((ProporciónGL[[#This Row],[Hombre]])/(ProporciónGL[[#This Row],[Total]]))</f>
        <v>0.5574823215292477</v>
      </c>
      <c r="G642" s="19">
        <f>((ProporciónGL[[#This Row],[Mujer]])/(ProporciónGL[[#This Row],[Total]]))</f>
        <v>0.4425176784707569</v>
      </c>
    </row>
    <row r="643" spans="1:7" x14ac:dyDescent="0.2">
      <c r="A643" s="17" t="s">
        <v>61</v>
      </c>
      <c r="B643" s="18" t="s">
        <v>19</v>
      </c>
      <c r="C643" s="21">
        <v>47922.597372064534</v>
      </c>
      <c r="D643" s="21">
        <v>28532.154847316877</v>
      </c>
      <c r="E643" s="21">
        <v>19390.442524747679</v>
      </c>
      <c r="F643" s="19">
        <f>((ProporciónGL[[#This Row],[Hombre]])/(ProporciónGL[[#This Row],[Total]]))</f>
        <v>0.59537997545911592</v>
      </c>
      <c r="G643" s="19">
        <f>((ProporciónGL[[#This Row],[Mujer]])/(ProporciónGL[[#This Row],[Total]]))</f>
        <v>0.40462002454088453</v>
      </c>
    </row>
    <row r="644" spans="1:7" x14ac:dyDescent="0.2">
      <c r="A644" s="17" t="s">
        <v>61</v>
      </c>
      <c r="B644" s="18" t="s">
        <v>20</v>
      </c>
      <c r="C644" s="21">
        <v>311133.73406362161</v>
      </c>
      <c r="D644" s="21">
        <v>154022.36032701161</v>
      </c>
      <c r="E644" s="21">
        <v>157111.37373661005</v>
      </c>
      <c r="F644" s="19">
        <f>((ProporciónGL[[#This Row],[Hombre]])/(ProporciónGL[[#This Row],[Total]]))</f>
        <v>0.49503587513759156</v>
      </c>
      <c r="G644" s="19">
        <f>((ProporciónGL[[#This Row],[Mujer]])/(ProporciónGL[[#This Row],[Total]]))</f>
        <v>0.5049641248624086</v>
      </c>
    </row>
    <row r="645" spans="1:7" x14ac:dyDescent="0.2">
      <c r="A645" s="17" t="s">
        <v>61</v>
      </c>
      <c r="B645" s="18" t="s">
        <v>21</v>
      </c>
      <c r="C645" s="21">
        <v>271916.91914142703</v>
      </c>
      <c r="D645" s="21">
        <v>144398.43013864761</v>
      </c>
      <c r="E645" s="21">
        <v>127518.48900277974</v>
      </c>
      <c r="F645" s="19">
        <f>((ProporciónGL[[#This Row],[Hombre]])/(ProporciónGL[[#This Row],[Total]]))</f>
        <v>0.53103878417931172</v>
      </c>
      <c r="G645" s="19">
        <f>((ProporciónGL[[#This Row],[Mujer]])/(ProporciónGL[[#This Row],[Total]]))</f>
        <v>0.4689612158206895</v>
      </c>
    </row>
    <row r="646" spans="1:7" x14ac:dyDescent="0.2">
      <c r="A646" s="17" t="s">
        <v>61</v>
      </c>
      <c r="B646" s="18" t="s">
        <v>22</v>
      </c>
      <c r="C646" s="21">
        <v>39216.814922194251</v>
      </c>
      <c r="D646" s="21">
        <v>9623.9301883639255</v>
      </c>
      <c r="E646" s="21">
        <v>29592.884733830313</v>
      </c>
      <c r="F646" s="19">
        <f>((ProporciónGL[[#This Row],[Hombre]])/(ProporciónGL[[#This Row],[Total]]))</f>
        <v>0.2454031569738058</v>
      </c>
      <c r="G646" s="19">
        <f>((ProporciónGL[[#This Row],[Mujer]])/(ProporciónGL[[#This Row],[Total]]))</f>
        <v>0.7545968430261939</v>
      </c>
    </row>
    <row r="647" spans="1:7" x14ac:dyDescent="0.2">
      <c r="A647" s="17" t="s">
        <v>61</v>
      </c>
      <c r="B647" s="18" t="s">
        <v>23</v>
      </c>
      <c r="C647" s="21">
        <v>222297.43686673231</v>
      </c>
      <c r="D647" s="21">
        <v>114768.55293988313</v>
      </c>
      <c r="E647" s="21">
        <v>107528.88392684938</v>
      </c>
      <c r="F647" s="19">
        <f>((ProporciónGL[[#This Row],[Hombre]])/(ProporciónGL[[#This Row],[Total]]))</f>
        <v>0.51628374378732522</v>
      </c>
      <c r="G647" s="19">
        <f>((ProporciónGL[[#This Row],[Mujer]])/(ProporciónGL[[#This Row],[Total]]))</f>
        <v>0.48371625621267567</v>
      </c>
    </row>
    <row r="648" spans="1:7" x14ac:dyDescent="0.2">
      <c r="A648" s="17" t="s">
        <v>61</v>
      </c>
      <c r="B648" s="18" t="s">
        <v>24</v>
      </c>
      <c r="C648" s="21">
        <v>88836.29719688902</v>
      </c>
      <c r="D648" s="21">
        <v>39253.807387128356</v>
      </c>
      <c r="E648" s="21">
        <v>49582.489809760729</v>
      </c>
      <c r="F648" s="19">
        <f>((ProporciónGL[[#This Row],[Hombre]])/(ProporciónGL[[#This Row],[Total]]))</f>
        <v>0.44186676646517181</v>
      </c>
      <c r="G648" s="19">
        <f>((ProporciónGL[[#This Row],[Mujer]])/(ProporciónGL[[#This Row],[Total]]))</f>
        <v>0.55813323353482891</v>
      </c>
    </row>
    <row r="649" spans="1:7" x14ac:dyDescent="0.2">
      <c r="A649" s="17" t="s">
        <v>61</v>
      </c>
      <c r="B649" s="18" t="s">
        <v>112</v>
      </c>
      <c r="C649" s="21">
        <v>4303535.3356951186</v>
      </c>
      <c r="D649" s="21">
        <v>1354328.3410566919</v>
      </c>
      <c r="E649" s="21">
        <v>2949206.9946384593</v>
      </c>
      <c r="F649" s="19">
        <f>((ProporciónGL[[#This Row],[Hombre]])/(ProporciónGL[[#This Row],[Total]]))</f>
        <v>0.31470134097038549</v>
      </c>
      <c r="G649" s="19">
        <f>((ProporciónGL[[#This Row],[Mujer]])/(ProporciónGL[[#This Row],[Total]]))</f>
        <v>0.68529865902962206</v>
      </c>
    </row>
    <row r="650" spans="1:7" x14ac:dyDescent="0.2">
      <c r="A650" s="20" t="s">
        <v>62</v>
      </c>
      <c r="B650" s="18" t="s">
        <v>8</v>
      </c>
      <c r="C650" s="21">
        <v>17635490.016253039</v>
      </c>
      <c r="D650" s="21">
        <v>8631781.0058183242</v>
      </c>
      <c r="E650" s="21">
        <v>9003709.0104348771</v>
      </c>
      <c r="F650" s="19">
        <f>((ProporciónGL[[#This Row],[Hombre]])/(ProporciónGL[[#This Row],[Total]]))</f>
        <v>0.48945512701167876</v>
      </c>
      <c r="G650" s="19">
        <f>((ProporciónGL[[#This Row],[Mujer]])/(ProporciónGL[[#This Row],[Total]]))</f>
        <v>0.5105448729883304</v>
      </c>
    </row>
    <row r="651" spans="1:7" ht="28.5" x14ac:dyDescent="0.2">
      <c r="A651" s="20" t="s">
        <v>62</v>
      </c>
      <c r="B651" s="18" t="s">
        <v>9</v>
      </c>
      <c r="C651" s="21">
        <v>5104363.0162529703</v>
      </c>
      <c r="D651" s="21">
        <v>2502624.0058182664</v>
      </c>
      <c r="E651" s="21">
        <v>2601739.0104347011</v>
      </c>
      <c r="F651" s="19">
        <f>((ProporciónGL[[#This Row],[Hombre]])/(ProporciónGL[[#This Row],[Total]]))</f>
        <v>0.4902911485428405</v>
      </c>
      <c r="G651" s="19">
        <f>((ProporciónGL[[#This Row],[Mujer]])/(ProporciónGL[[#This Row],[Total]]))</f>
        <v>0.50970885145715894</v>
      </c>
    </row>
    <row r="652" spans="1:7" ht="28.5" x14ac:dyDescent="0.2">
      <c r="A652" s="20" t="s">
        <v>62</v>
      </c>
      <c r="B652" s="18" t="s">
        <v>10</v>
      </c>
      <c r="C652" s="21">
        <v>12531127.000000058</v>
      </c>
      <c r="D652" s="21">
        <v>6129156.9999999246</v>
      </c>
      <c r="E652" s="21">
        <v>6401970.0000001062</v>
      </c>
      <c r="F652" s="19">
        <f>((ProporciónGL[[#This Row],[Hombre]])/(ProporciónGL[[#This Row],[Total]]))</f>
        <v>0.48911458642146843</v>
      </c>
      <c r="G652" s="19">
        <f>((ProporciónGL[[#This Row],[Mujer]])/(ProporciónGL[[#This Row],[Total]]))</f>
        <v>0.51088541357852946</v>
      </c>
    </row>
    <row r="653" spans="1:7" x14ac:dyDescent="0.2">
      <c r="A653" s="20" t="s">
        <v>62</v>
      </c>
      <c r="B653" s="18" t="s">
        <v>111</v>
      </c>
      <c r="C653" s="21">
        <v>7874225.5227382807</v>
      </c>
      <c r="D653" s="21">
        <v>4564304.2942469362</v>
      </c>
      <c r="E653" s="21">
        <v>3309921.2284912444</v>
      </c>
      <c r="F653" s="19">
        <f>((ProporciónGL[[#This Row],[Hombre]])/(ProporciónGL[[#This Row],[Total]]))</f>
        <v>0.5796512026569044</v>
      </c>
      <c r="G653" s="19">
        <f>((ProporciónGL[[#This Row],[Mujer]])/(ProporciónGL[[#This Row],[Total]]))</f>
        <v>0.42034879734308289</v>
      </c>
    </row>
    <row r="654" spans="1:7" x14ac:dyDescent="0.2">
      <c r="A654" s="20" t="s">
        <v>62</v>
      </c>
      <c r="B654" s="18" t="s">
        <v>12</v>
      </c>
      <c r="C654" s="21">
        <v>7351605.6512935515</v>
      </c>
      <c r="D654" s="21">
        <v>4305725.4103984134</v>
      </c>
      <c r="E654" s="21">
        <v>3045880.2408950906</v>
      </c>
      <c r="F654" s="19">
        <f>((ProporciónGL[[#This Row],[Hombre]])/(ProporciónGL[[#This Row],[Total]]))</f>
        <v>0.58568503462108301</v>
      </c>
      <c r="G654" s="19">
        <f>((ProporciónGL[[#This Row],[Mujer]])/(ProporciónGL[[#This Row],[Total]]))</f>
        <v>0.41431496537891049</v>
      </c>
    </row>
    <row r="655" spans="1:7" x14ac:dyDescent="0.2">
      <c r="A655" s="20" t="s">
        <v>62</v>
      </c>
      <c r="B655" s="18" t="s">
        <v>13</v>
      </c>
      <c r="C655" s="21">
        <v>2526169.4848604258</v>
      </c>
      <c r="D655" s="21">
        <v>1651920.3867068065</v>
      </c>
      <c r="E655" s="21">
        <v>874249.09815363178</v>
      </c>
      <c r="F655" s="19">
        <f>((ProporciónGL[[#This Row],[Hombre]])/(ProporciónGL[[#This Row],[Total]]))</f>
        <v>0.6539230232203036</v>
      </c>
      <c r="G655" s="19">
        <f>((ProporciónGL[[#This Row],[Mujer]])/(ProporciónGL[[#This Row],[Total]]))</f>
        <v>0.3460769767797014</v>
      </c>
    </row>
    <row r="656" spans="1:7" x14ac:dyDescent="0.2">
      <c r="A656" s="20" t="s">
        <v>62</v>
      </c>
      <c r="B656" s="18" t="s">
        <v>14</v>
      </c>
      <c r="C656" s="21">
        <v>1840425.2539809421</v>
      </c>
      <c r="D656" s="21">
        <v>1119313.5763166011</v>
      </c>
      <c r="E656" s="21">
        <v>721111.67766433675</v>
      </c>
      <c r="F656" s="19">
        <f>((ProporciónGL[[#This Row],[Hombre]])/(ProporciónGL[[#This Row],[Total]]))</f>
        <v>0.60818203504622836</v>
      </c>
      <c r="G656" s="19">
        <f>((ProporciónGL[[#This Row],[Mujer]])/(ProporciónGL[[#This Row],[Total]]))</f>
        <v>0.3918179649537693</v>
      </c>
    </row>
    <row r="657" spans="1:7" ht="42.75" x14ac:dyDescent="0.2">
      <c r="A657" s="20" t="s">
        <v>62</v>
      </c>
      <c r="B657" s="18" t="s">
        <v>15</v>
      </c>
      <c r="C657" s="21">
        <v>1639732.6576072944</v>
      </c>
      <c r="D657" s="21">
        <v>970754.60670657468</v>
      </c>
      <c r="E657" s="21">
        <v>668978.05090071552</v>
      </c>
      <c r="F657" s="19">
        <f>((ProporciónGL[[#This Row],[Hombre]])/(ProporciónGL[[#This Row],[Total]]))</f>
        <v>0.59202004802606323</v>
      </c>
      <c r="G657" s="19">
        <f>((ProporciónGL[[#This Row],[Mujer]])/(ProporciónGL[[#This Row],[Total]]))</f>
        <v>0.40797995197393422</v>
      </c>
    </row>
    <row r="658" spans="1:7" ht="28.5" x14ac:dyDescent="0.2">
      <c r="A658" s="20" t="s">
        <v>62</v>
      </c>
      <c r="B658" s="18" t="s">
        <v>16</v>
      </c>
      <c r="C658" s="21">
        <v>200692.59637364748</v>
      </c>
      <c r="D658" s="21">
        <v>148558.96961002628</v>
      </c>
      <c r="E658" s="21">
        <v>52133.626763621105</v>
      </c>
      <c r="F658" s="19">
        <f>((ProporciónGL[[#This Row],[Hombre]])/(ProporciónGL[[#This Row],[Total]]))</f>
        <v>0.74023143999512897</v>
      </c>
      <c r="G658" s="19">
        <f>((ProporciónGL[[#This Row],[Mujer]])/(ProporciónGL[[#This Row],[Total]]))</f>
        <v>0.25976856000487053</v>
      </c>
    </row>
    <row r="659" spans="1:7" x14ac:dyDescent="0.2">
      <c r="A659" s="20" t="s">
        <v>62</v>
      </c>
      <c r="B659" s="18" t="s">
        <v>17</v>
      </c>
      <c r="C659" s="21">
        <v>847701.83091952931</v>
      </c>
      <c r="D659" s="21">
        <v>287603.23079222639</v>
      </c>
      <c r="E659" s="21">
        <v>560098.60012730246</v>
      </c>
      <c r="F659" s="19">
        <f>((ProporciónGL[[#This Row],[Hombre]])/(ProporciónGL[[#This Row],[Total]]))</f>
        <v>0.33927404696089186</v>
      </c>
      <c r="G659" s="19">
        <f>((ProporciónGL[[#This Row],[Mujer]])/(ProporciónGL[[#This Row],[Total]]))</f>
        <v>0.66072595303910764</v>
      </c>
    </row>
    <row r="660" spans="1:7" x14ac:dyDescent="0.2">
      <c r="A660" s="20" t="s">
        <v>62</v>
      </c>
      <c r="B660" s="18" t="s">
        <v>18</v>
      </c>
      <c r="C660" s="21">
        <v>2070290.7379885584</v>
      </c>
      <c r="D660" s="21">
        <v>1207008.398109776</v>
      </c>
      <c r="E660" s="21">
        <v>863282.33987877949</v>
      </c>
      <c r="F660" s="19">
        <f>((ProporciónGL[[#This Row],[Hombre]])/(ProporciónGL[[#This Row],[Total]]))</f>
        <v>0.58301395835952707</v>
      </c>
      <c r="G660" s="19">
        <f>((ProporciónGL[[#This Row],[Mujer]])/(ProporciónGL[[#This Row],[Total]]))</f>
        <v>0.41698604164047148</v>
      </c>
    </row>
    <row r="661" spans="1:7" x14ac:dyDescent="0.2">
      <c r="A661" s="20" t="s">
        <v>62</v>
      </c>
      <c r="B661" s="18" t="s">
        <v>19</v>
      </c>
      <c r="C661" s="21">
        <v>67018.343544081494</v>
      </c>
      <c r="D661" s="21">
        <v>39879.818473025094</v>
      </c>
      <c r="E661" s="21">
        <v>27138.525071056389</v>
      </c>
      <c r="F661" s="19">
        <f>((ProporciónGL[[#This Row],[Hombre]])/(ProporciónGL[[#This Row],[Total]]))</f>
        <v>0.59505825366743115</v>
      </c>
      <c r="G661" s="19">
        <f>((ProporciónGL[[#This Row],[Mujer]])/(ProporciónGL[[#This Row],[Total]]))</f>
        <v>0.40494174633256869</v>
      </c>
    </row>
    <row r="662" spans="1:7" x14ac:dyDescent="0.2">
      <c r="A662" s="20" t="s">
        <v>62</v>
      </c>
      <c r="B662" s="18" t="s">
        <v>20</v>
      </c>
      <c r="C662" s="21">
        <v>522619.8714447018</v>
      </c>
      <c r="D662" s="21">
        <v>258578.88384854794</v>
      </c>
      <c r="E662" s="21">
        <v>264040.98759615421</v>
      </c>
      <c r="F662" s="19">
        <f>((ProporciónGL[[#This Row],[Hombre]])/(ProporciónGL[[#This Row],[Total]]))</f>
        <v>0.49477430533543743</v>
      </c>
      <c r="G662" s="19">
        <f>((ProporciónGL[[#This Row],[Mujer]])/(ProporciónGL[[#This Row],[Total]]))</f>
        <v>0.50522569466456324</v>
      </c>
    </row>
    <row r="663" spans="1:7" x14ac:dyDescent="0.2">
      <c r="A663" s="20" t="s">
        <v>62</v>
      </c>
      <c r="B663" s="18" t="s">
        <v>21</v>
      </c>
      <c r="C663" s="21">
        <v>450742.45137693052</v>
      </c>
      <c r="D663" s="21">
        <v>218397.96815069634</v>
      </c>
      <c r="E663" s="21">
        <v>232344.48322623468</v>
      </c>
      <c r="F663" s="19">
        <f>((ProporciónGL[[#This Row],[Hombre]])/(ProporciónGL[[#This Row],[Total]]))</f>
        <v>0.48452939696168629</v>
      </c>
      <c r="G663" s="19">
        <f>((ProporciónGL[[#This Row],[Mujer]])/(ProporciónGL[[#This Row],[Total]]))</f>
        <v>0.51547060303831482</v>
      </c>
    </row>
    <row r="664" spans="1:7" x14ac:dyDescent="0.2">
      <c r="A664" s="20" t="s">
        <v>62</v>
      </c>
      <c r="B664" s="18" t="s">
        <v>22</v>
      </c>
      <c r="C664" s="21">
        <v>71877.420067771032</v>
      </c>
      <c r="D664" s="21">
        <v>40180.915697851589</v>
      </c>
      <c r="E664" s="21">
        <v>31696.504369919548</v>
      </c>
      <c r="F664" s="19">
        <f>((ProporciónGL[[#This Row],[Hombre]])/(ProporciónGL[[#This Row],[Total]]))</f>
        <v>0.55902000461293999</v>
      </c>
      <c r="G664" s="19">
        <f>((ProporciónGL[[#This Row],[Mujer]])/(ProporciónGL[[#This Row],[Total]]))</f>
        <v>0.44097999538706145</v>
      </c>
    </row>
    <row r="665" spans="1:7" x14ac:dyDescent="0.2">
      <c r="A665" s="20" t="s">
        <v>62</v>
      </c>
      <c r="B665" s="18" t="s">
        <v>23</v>
      </c>
      <c r="C665" s="21">
        <v>403925.89272763953</v>
      </c>
      <c r="D665" s="21">
        <v>204974.00406873264</v>
      </c>
      <c r="E665" s="21">
        <v>198951.888658907</v>
      </c>
      <c r="F665" s="19">
        <f>((ProporciónGL[[#This Row],[Hombre]])/(ProporciónGL[[#This Row],[Total]]))</f>
        <v>0.50745448053498066</v>
      </c>
      <c r="G665" s="19">
        <f>((ProporciónGL[[#This Row],[Mujer]])/(ProporciónGL[[#This Row],[Total]]))</f>
        <v>0.49254551946501962</v>
      </c>
    </row>
    <row r="666" spans="1:7" x14ac:dyDescent="0.2">
      <c r="A666" s="20" t="s">
        <v>62</v>
      </c>
      <c r="B666" s="18" t="s">
        <v>24</v>
      </c>
      <c r="C666" s="21">
        <v>118693.9787170622</v>
      </c>
      <c r="D666" s="21">
        <v>53604.879779815303</v>
      </c>
      <c r="E666" s="21">
        <v>65089.098937246905</v>
      </c>
      <c r="F666" s="19">
        <f>((ProporciónGL[[#This Row],[Hombre]])/(ProporciónGL[[#This Row],[Total]]))</f>
        <v>0.45162257057366323</v>
      </c>
      <c r="G666" s="19">
        <f>((ProporciónGL[[#This Row],[Mujer]])/(ProporciónGL[[#This Row],[Total]]))</f>
        <v>0.54837742942633683</v>
      </c>
    </row>
    <row r="667" spans="1:7" x14ac:dyDescent="0.2">
      <c r="A667" s="20" t="s">
        <v>62</v>
      </c>
      <c r="B667" s="18" t="s">
        <v>112</v>
      </c>
      <c r="C667" s="21">
        <v>4656901.4772617724</v>
      </c>
      <c r="D667" s="21">
        <v>1564852.7057530154</v>
      </c>
      <c r="E667" s="21">
        <v>3092048.7715087491</v>
      </c>
      <c r="F667" s="19">
        <f>((ProporciónGL[[#This Row],[Hombre]])/(ProporciónGL[[#This Row],[Total]]))</f>
        <v>0.33602873356752622</v>
      </c>
      <c r="G667" s="19">
        <f>((ProporciónGL[[#This Row],[Mujer]])/(ProporciónGL[[#This Row],[Total]]))</f>
        <v>0.66397126643247206</v>
      </c>
    </row>
  </sheetData>
  <conditionalFormatting sqref="C377:C379 D415:E415 D433:E433 D451:E452 D469:E469 C374:E375 D377:E377 C362:E372 D379:E379 C410:E411 C398:E408 C428:E429 C416:E426 C446:E447 D449:E449 C434:E444 C464:E465 D467:E467 C453:E462">
    <cfRule type="cellIs" dxfId="76" priority="25" operator="lessThan">
      <formula>200</formula>
    </cfRule>
  </conditionalFormatting>
  <conditionalFormatting sqref="D413:E413 C413:C415">
    <cfRule type="cellIs" dxfId="75" priority="24" operator="lessThan">
      <formula>200</formula>
    </cfRule>
  </conditionalFormatting>
  <conditionalFormatting sqref="C412">
    <cfRule type="cellIs" dxfId="74" priority="23" operator="lessThan">
      <formula>200</formula>
    </cfRule>
  </conditionalFormatting>
  <conditionalFormatting sqref="E414">
    <cfRule type="cellIs" dxfId="73" priority="22" operator="lessThan">
      <formula>200</formula>
    </cfRule>
  </conditionalFormatting>
  <conditionalFormatting sqref="D431:E431 C431:C433">
    <cfRule type="cellIs" dxfId="72" priority="21" operator="lessThan">
      <formula>200</formula>
    </cfRule>
  </conditionalFormatting>
  <conditionalFormatting sqref="C430">
    <cfRule type="cellIs" dxfId="71" priority="20" operator="lessThan">
      <formula>200</formula>
    </cfRule>
  </conditionalFormatting>
  <conditionalFormatting sqref="E432">
    <cfRule type="cellIs" dxfId="70" priority="19" operator="lessThan">
      <formula>200</formula>
    </cfRule>
  </conditionalFormatting>
  <conditionalFormatting sqref="C449:C451">
    <cfRule type="cellIs" dxfId="69" priority="18" operator="lessThan">
      <formula>200</formula>
    </cfRule>
  </conditionalFormatting>
  <conditionalFormatting sqref="C467:C469">
    <cfRule type="cellIs" dxfId="68" priority="17" operator="lessThan">
      <formula>200</formula>
    </cfRule>
  </conditionalFormatting>
  <conditionalFormatting sqref="C452">
    <cfRule type="cellIs" dxfId="67" priority="16" operator="lessThan">
      <formula>200</formula>
    </cfRule>
  </conditionalFormatting>
  <conditionalFormatting sqref="D485:E485 D478 D470:E477 D479:E480 C485:C487 C482:E483 C470:C480 D523:E523 D559:E559 D577:E577 D649:E649 D642:E642 D632:E637 D487:E487 C488:E498">
    <cfRule type="cellIs" dxfId="66" priority="15" operator="lessThan">
      <formula>300</formula>
    </cfRule>
  </conditionalFormatting>
  <conditionalFormatting sqref="C500:C505 D500:E501 D503:E505">
    <cfRule type="cellIs" dxfId="65" priority="14" operator="lessThan">
      <formula>300</formula>
    </cfRule>
  </conditionalFormatting>
  <conditionalFormatting sqref="C506:C516 C521:C523 C518:C519">
    <cfRule type="cellIs" dxfId="64" priority="13" operator="lessThan">
      <formula>300</formula>
    </cfRule>
  </conditionalFormatting>
  <conditionalFormatting sqref="D506:E513 D514 D521:E521 D518:E519 D515:E516">
    <cfRule type="cellIs" dxfId="63" priority="12" operator="lessThan">
      <formula>300</formula>
    </cfRule>
  </conditionalFormatting>
  <conditionalFormatting sqref="C524:C534 C536:C537 C539 C541">
    <cfRule type="cellIs" dxfId="62" priority="11" operator="lessThan">
      <formula>300</formula>
    </cfRule>
  </conditionalFormatting>
  <conditionalFormatting sqref="D557:E557 D554:E555 D542:E552">
    <cfRule type="cellIs" dxfId="61" priority="7" operator="lessThan">
      <formula>300</formula>
    </cfRule>
  </conditionalFormatting>
  <conditionalFormatting sqref="C554:C555 C557:C559 C542:C552">
    <cfRule type="cellIs" dxfId="60" priority="8" operator="lessThan">
      <formula>300</formula>
    </cfRule>
  </conditionalFormatting>
  <conditionalFormatting sqref="D575:E575 D572:E573 D560:E570">
    <cfRule type="cellIs" dxfId="59" priority="5" operator="lessThan">
      <formula>300</formula>
    </cfRule>
  </conditionalFormatting>
  <conditionalFormatting sqref="C572:C573 C575:C577 C560:C569">
    <cfRule type="cellIs" dxfId="58" priority="6" operator="lessThan">
      <formula>300</formula>
    </cfRule>
  </conditionalFormatting>
  <conditionalFormatting sqref="C571">
    <cfRule type="cellIs" dxfId="57" priority="4" operator="lessThan">
      <formula>300</formula>
    </cfRule>
  </conditionalFormatting>
  <conditionalFormatting sqref="C570">
    <cfRule type="cellIs" dxfId="56" priority="3" operator="lessThan">
      <formula>300</formula>
    </cfRule>
  </conditionalFormatting>
  <conditionalFormatting sqref="C649 C644:C645 C647 C632:C642">
    <cfRule type="cellIs" dxfId="55" priority="2" operator="lessThan">
      <formula>300</formula>
    </cfRule>
  </conditionalFormatting>
  <conditionalFormatting sqref="D638:E639 D644:E645 D641:E641 D640 D647:E647">
    <cfRule type="cellIs" dxfId="54" priority="1" operator="lessThan">
      <formula>300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821D-8CDC-409F-B326-8B3983F388AD}">
  <dimension ref="A1:G38"/>
  <sheetViews>
    <sheetView workbookViewId="0">
      <selection sqref="A1:XFD1048576"/>
    </sheetView>
  </sheetViews>
  <sheetFormatPr baseColWidth="10" defaultRowHeight="15" x14ac:dyDescent="0.25"/>
  <cols>
    <col min="1" max="16384" width="11.42578125" style="47"/>
  </cols>
  <sheetData>
    <row r="1" spans="1:7" x14ac:dyDescent="0.25">
      <c r="A1" s="48" t="s">
        <v>0</v>
      </c>
      <c r="B1" s="48" t="s">
        <v>75</v>
      </c>
      <c r="C1" s="48" t="s">
        <v>76</v>
      </c>
      <c r="D1" s="48" t="s">
        <v>77</v>
      </c>
      <c r="E1" s="48" t="s">
        <v>78</v>
      </c>
      <c r="F1" s="48" t="s">
        <v>79</v>
      </c>
      <c r="G1" s="48" t="s">
        <v>80</v>
      </c>
    </row>
    <row r="2" spans="1:7" x14ac:dyDescent="0.25">
      <c r="A2" s="49" t="s">
        <v>7</v>
      </c>
      <c r="B2" s="50">
        <v>7.9104613744176017E-2</v>
      </c>
      <c r="C2" s="50">
        <v>3.543226905586027E-2</v>
      </c>
      <c r="D2" s="50">
        <v>0.81035540554635366</v>
      </c>
      <c r="E2" s="50">
        <v>7.0641049319655008E-2</v>
      </c>
      <c r="F2" s="50">
        <v>0</v>
      </c>
      <c r="G2" s="50">
        <v>4.4666623339549051E-3</v>
      </c>
    </row>
    <row r="3" spans="1:7" x14ac:dyDescent="0.25">
      <c r="A3" s="49" t="s">
        <v>26</v>
      </c>
      <c r="B3" s="50">
        <v>6.6765371518238026E-2</v>
      </c>
      <c r="C3" s="50">
        <v>4.4244292304357946E-2</v>
      </c>
      <c r="D3" s="50">
        <v>0.81970858413381531</v>
      </c>
      <c r="E3" s="50">
        <v>6.8495318683732404E-2</v>
      </c>
      <c r="F3" s="50">
        <v>0</v>
      </c>
      <c r="G3" s="50">
        <v>7.8643335985941398E-4</v>
      </c>
    </row>
    <row r="4" spans="1:7" x14ac:dyDescent="0.25">
      <c r="A4" s="49" t="s">
        <v>27</v>
      </c>
      <c r="B4" s="50">
        <v>7.9589202896598779E-2</v>
      </c>
      <c r="C4" s="50">
        <v>4.7141944039765883E-2</v>
      </c>
      <c r="D4" s="50">
        <v>0.80209200472118425</v>
      </c>
      <c r="E4" s="50">
        <v>7.0181155638613726E-2</v>
      </c>
      <c r="F4" s="50">
        <v>0</v>
      </c>
      <c r="G4" s="50">
        <v>9.9569270384869835E-4</v>
      </c>
    </row>
    <row r="5" spans="1:7" x14ac:dyDescent="0.25">
      <c r="A5" s="49" t="s">
        <v>28</v>
      </c>
      <c r="B5" s="50">
        <v>7.6325041305182306E-2</v>
      </c>
      <c r="C5" s="50">
        <v>3.8503642481286945E-2</v>
      </c>
      <c r="D5" s="50">
        <v>0.81380849902416164</v>
      </c>
      <c r="E5" s="50">
        <v>6.8991491940184335E-2</v>
      </c>
      <c r="F5" s="50">
        <v>0</v>
      </c>
      <c r="G5" s="50">
        <v>2.3713252491771655E-3</v>
      </c>
    </row>
    <row r="6" spans="1:7" x14ac:dyDescent="0.25">
      <c r="A6" s="49" t="s">
        <v>29</v>
      </c>
      <c r="B6" s="50">
        <v>8.3126630905462781E-2</v>
      </c>
      <c r="C6" s="50">
        <v>4.9964657162246781E-2</v>
      </c>
      <c r="D6" s="50">
        <v>0.75827288009153582</v>
      </c>
      <c r="E6" s="50">
        <v>6.7845733828719015E-2</v>
      </c>
      <c r="F6" s="50">
        <v>4.0100320012699496E-2</v>
      </c>
      <c r="G6" s="50">
        <v>6.897779993552737E-4</v>
      </c>
    </row>
    <row r="7" spans="1:7" x14ac:dyDescent="0.25">
      <c r="A7" s="49" t="s">
        <v>30</v>
      </c>
      <c r="B7" s="50">
        <v>7.3194926733890539E-2</v>
      </c>
      <c r="C7" s="50">
        <v>4.0990424687529441E-2</v>
      </c>
      <c r="D7" s="50">
        <v>0.80181651594003955</v>
      </c>
      <c r="E7" s="50">
        <v>3.127232142730086E-2</v>
      </c>
      <c r="F7" s="50">
        <v>5.2024496802820466E-2</v>
      </c>
      <c r="G7" s="50">
        <v>7.0131440841346047E-4</v>
      </c>
    </row>
    <row r="8" spans="1:7" x14ac:dyDescent="0.25">
      <c r="A8" s="49" t="s">
        <v>31</v>
      </c>
      <c r="B8" s="50">
        <v>7.6856011748261815E-2</v>
      </c>
      <c r="C8" s="50">
        <v>4.0234862049959484E-2</v>
      </c>
      <c r="D8" s="50">
        <v>0.8080536860560471</v>
      </c>
      <c r="E8" s="50">
        <v>3.2039739339504998E-2</v>
      </c>
      <c r="F8" s="50">
        <v>4.1434664595411966E-2</v>
      </c>
      <c r="G8" s="50">
        <v>1.3810362108128335E-3</v>
      </c>
    </row>
    <row r="9" spans="1:7" x14ac:dyDescent="0.25">
      <c r="A9" s="49" t="s">
        <v>32</v>
      </c>
      <c r="B9" s="50">
        <v>7.5816060624940562E-2</v>
      </c>
      <c r="C9" s="50">
        <v>4.510830264336551E-2</v>
      </c>
      <c r="D9" s="50">
        <v>0.81080267746195378</v>
      </c>
      <c r="E9" s="50">
        <v>2.4279481796303827E-2</v>
      </c>
      <c r="F9" s="50">
        <v>4.3019139349252146E-2</v>
      </c>
      <c r="G9" s="50">
        <v>9.7433812417508552E-4</v>
      </c>
    </row>
    <row r="10" spans="1:7" x14ac:dyDescent="0.25">
      <c r="A10" s="49" t="s">
        <v>33</v>
      </c>
      <c r="B10" s="50">
        <v>7.7882254279796281E-2</v>
      </c>
      <c r="C10" s="50">
        <v>4.4754728644748186E-2</v>
      </c>
      <c r="D10" s="50">
        <v>0.8108387837165093</v>
      </c>
      <c r="E10" s="50">
        <v>1.9038393785326856E-2</v>
      </c>
      <c r="F10" s="50">
        <v>4.5751085549774473E-2</v>
      </c>
      <c r="G10" s="50">
        <v>1.7347540238416548E-3</v>
      </c>
    </row>
    <row r="11" spans="1:7" x14ac:dyDescent="0.25">
      <c r="A11" s="49" t="s">
        <v>34</v>
      </c>
      <c r="B11" s="50">
        <v>6.8613278136281611E-2</v>
      </c>
      <c r="C11" s="50">
        <v>3.8048470121806899E-2</v>
      </c>
      <c r="D11" s="50">
        <v>0.8293436489415833</v>
      </c>
      <c r="E11" s="50">
        <v>1.9834203248738837E-2</v>
      </c>
      <c r="F11" s="50">
        <v>4.3639335724900141E-2</v>
      </c>
      <c r="G11" s="50">
        <v>5.2106382669060605E-4</v>
      </c>
    </row>
    <row r="12" spans="1:7" x14ac:dyDescent="0.25">
      <c r="A12" s="49" t="s">
        <v>35</v>
      </c>
      <c r="B12" s="50">
        <v>7.4854147883857122E-2</v>
      </c>
      <c r="C12" s="50">
        <v>3.6524030336088836E-2</v>
      </c>
      <c r="D12" s="50">
        <v>0.82496050624368711</v>
      </c>
      <c r="E12" s="50">
        <v>2.4401896849264665E-2</v>
      </c>
      <c r="F12" s="50">
        <v>3.7374417312382821E-2</v>
      </c>
      <c r="G12" s="50">
        <v>1.8850013747233019E-3</v>
      </c>
    </row>
    <row r="13" spans="1:7" x14ac:dyDescent="0.25">
      <c r="A13" s="49" t="s">
        <v>36</v>
      </c>
      <c r="B13" s="50">
        <v>6.8983931464027051E-2</v>
      </c>
      <c r="C13" s="50">
        <v>4.7997259630418336E-2</v>
      </c>
      <c r="D13" s="50">
        <v>0.8251467981060524</v>
      </c>
      <c r="E13" s="50">
        <v>2.196814539977851E-2</v>
      </c>
      <c r="F13" s="50">
        <v>3.3909299775889482E-2</v>
      </c>
      <c r="G13" s="50">
        <v>1.9945656238405897E-3</v>
      </c>
    </row>
    <row r="14" spans="1:7" x14ac:dyDescent="0.25">
      <c r="A14" s="49" t="s">
        <v>37</v>
      </c>
      <c r="B14" s="50">
        <v>6.964977325295614E-2</v>
      </c>
      <c r="C14" s="50">
        <v>3.6155430203986948E-2</v>
      </c>
      <c r="D14" s="50">
        <v>0.84428039260360066</v>
      </c>
      <c r="E14" s="50">
        <v>1.8644083864963652E-2</v>
      </c>
      <c r="F14" s="50">
        <v>2.8581572389827212E-2</v>
      </c>
      <c r="G14" s="50">
        <v>2.6887476846848141E-3</v>
      </c>
    </row>
    <row r="15" spans="1:7" x14ac:dyDescent="0.25">
      <c r="A15" s="49" t="s">
        <v>38</v>
      </c>
      <c r="B15" s="50">
        <v>7.2955272857446282E-2</v>
      </c>
      <c r="C15" s="50">
        <v>3.6824972791114033E-2</v>
      </c>
      <c r="D15" s="50">
        <v>0.83873602675043568</v>
      </c>
      <c r="E15" s="50">
        <v>1.7951282969330368E-2</v>
      </c>
      <c r="F15" s="50">
        <v>3.284073967223293E-2</v>
      </c>
      <c r="G15" s="50">
        <v>6.9170495941469896E-4</v>
      </c>
    </row>
    <row r="16" spans="1:7" x14ac:dyDescent="0.25">
      <c r="A16" s="49" t="s">
        <v>39</v>
      </c>
      <c r="B16" s="50">
        <v>7.6300378186571427E-2</v>
      </c>
      <c r="C16" s="50">
        <v>4.1980962121298697E-2</v>
      </c>
      <c r="D16" s="50">
        <v>0.82776638089128785</v>
      </c>
      <c r="E16" s="50">
        <v>1.8085965272755154E-2</v>
      </c>
      <c r="F16" s="50">
        <v>3.5480024116729597E-2</v>
      </c>
      <c r="G16" s="50">
        <v>3.8628941111610015E-4</v>
      </c>
    </row>
    <row r="17" spans="1:7" x14ac:dyDescent="0.25">
      <c r="A17" s="49" t="s">
        <v>40</v>
      </c>
      <c r="B17" s="50">
        <v>7.2709399768410954E-2</v>
      </c>
      <c r="C17" s="50">
        <v>3.4257853729239153E-2</v>
      </c>
      <c r="D17" s="50">
        <v>0.83879433853489305</v>
      </c>
      <c r="E17" s="50">
        <v>1.7298252805470565E-2</v>
      </c>
      <c r="F17" s="50">
        <v>3.6665421710272171E-2</v>
      </c>
      <c r="G17" s="50">
        <v>2.7473345170725232E-4</v>
      </c>
    </row>
    <row r="18" spans="1:7" x14ac:dyDescent="0.25">
      <c r="A18" s="49" t="s">
        <v>41</v>
      </c>
      <c r="B18" s="50">
        <v>8.512154636897229E-2</v>
      </c>
      <c r="C18" s="50">
        <v>3.6654301309300877E-2</v>
      </c>
      <c r="D18" s="50">
        <v>0.83312877346780279</v>
      </c>
      <c r="E18" s="50">
        <v>1.7593814529097938E-2</v>
      </c>
      <c r="F18" s="50">
        <v>2.6717392936827018E-2</v>
      </c>
      <c r="G18" s="50">
        <v>7.8417138802646638E-4</v>
      </c>
    </row>
    <row r="19" spans="1:7" x14ac:dyDescent="0.25">
      <c r="A19" s="49" t="s">
        <v>42</v>
      </c>
      <c r="B19" s="50">
        <v>8.3272456091532818E-2</v>
      </c>
      <c r="C19" s="50">
        <v>3.5197030303847764E-2</v>
      </c>
      <c r="D19" s="50">
        <v>0.8214985182711334</v>
      </c>
      <c r="E19" s="50">
        <v>1.7041814368895528E-2</v>
      </c>
      <c r="F19" s="50">
        <v>4.2499345481860636E-2</v>
      </c>
      <c r="G19" s="50">
        <v>4.9083548269149865E-4</v>
      </c>
    </row>
    <row r="20" spans="1:7" x14ac:dyDescent="0.25">
      <c r="A20" s="49" t="s">
        <v>43</v>
      </c>
      <c r="B20" s="50">
        <v>7.6755183469221375E-2</v>
      </c>
      <c r="C20" s="50">
        <v>4.5197475840762225E-2</v>
      </c>
      <c r="D20" s="50">
        <v>0.80582507568046335</v>
      </c>
      <c r="E20" s="50">
        <v>2.096674526663846E-2</v>
      </c>
      <c r="F20" s="50">
        <v>5.0919593909038413E-2</v>
      </c>
      <c r="G20" s="50">
        <v>3.3592583387421755E-4</v>
      </c>
    </row>
    <row r="21" spans="1:7" x14ac:dyDescent="0.25">
      <c r="A21" s="49" t="s">
        <v>44</v>
      </c>
      <c r="B21" s="50">
        <v>8.6766212884214197E-2</v>
      </c>
      <c r="C21" s="50">
        <v>4.24499436642298E-2</v>
      </c>
      <c r="D21" s="50">
        <v>0.80277257393445989</v>
      </c>
      <c r="E21" s="50">
        <v>1.8858595106646354E-2</v>
      </c>
      <c r="F21" s="50">
        <v>4.8931914201996836E-2</v>
      </c>
      <c r="G21" s="50">
        <v>2.2076020848189117E-4</v>
      </c>
    </row>
    <row r="22" spans="1:7" x14ac:dyDescent="0.25">
      <c r="A22" s="49" t="s">
        <v>45</v>
      </c>
      <c r="B22" s="50">
        <v>9.1055024602860579E-2</v>
      </c>
      <c r="C22" s="50">
        <v>4.5241007203165567E-2</v>
      </c>
      <c r="D22" s="50">
        <v>0.80486039672888299</v>
      </c>
      <c r="E22" s="50">
        <v>2.1656349633049913E-2</v>
      </c>
      <c r="F22" s="50">
        <v>3.6503373626918793E-2</v>
      </c>
      <c r="G22" s="50">
        <v>6.838482051333705E-4</v>
      </c>
    </row>
    <row r="23" spans="1:7" x14ac:dyDescent="0.25">
      <c r="A23" s="49" t="s">
        <v>46</v>
      </c>
      <c r="B23" s="50">
        <v>8.7102493165761963E-2</v>
      </c>
      <c r="C23" s="50">
        <v>3.9480737971503262E-2</v>
      </c>
      <c r="D23" s="50">
        <v>0.81845096914493098</v>
      </c>
      <c r="E23" s="50">
        <v>1.2799566443893956E-2</v>
      </c>
      <c r="F23" s="50">
        <v>4.1657323464286099E-2</v>
      </c>
      <c r="G23" s="50">
        <v>5.0890980963562578E-4</v>
      </c>
    </row>
    <row r="24" spans="1:7" x14ac:dyDescent="0.25">
      <c r="A24" s="49" t="s">
        <v>47</v>
      </c>
      <c r="B24" s="50">
        <v>7.738636855886169E-2</v>
      </c>
      <c r="C24" s="50">
        <v>4.3611534558353204E-2</v>
      </c>
      <c r="D24" s="50">
        <v>0.8220058240823408</v>
      </c>
      <c r="E24" s="50">
        <v>1.516447310724601E-2</v>
      </c>
      <c r="F24" s="50">
        <v>4.1276739638629122E-2</v>
      </c>
      <c r="G24" s="50">
        <v>5.5506005455869655E-4</v>
      </c>
    </row>
    <row r="25" spans="1:7" x14ac:dyDescent="0.25">
      <c r="A25" s="49" t="s">
        <v>48</v>
      </c>
      <c r="B25" s="50">
        <v>8.9860264094199144E-2</v>
      </c>
      <c r="C25" s="50">
        <v>3.9738575452781186E-2</v>
      </c>
      <c r="D25" s="50">
        <v>0.81419718969436627</v>
      </c>
      <c r="E25" s="50">
        <v>1.6936376671414472E-2</v>
      </c>
      <c r="F25" s="50">
        <v>3.9032468620208871E-2</v>
      </c>
      <c r="G25" s="50">
        <v>2.3512546702631357E-4</v>
      </c>
    </row>
    <row r="26" spans="1:7" x14ac:dyDescent="0.25">
      <c r="A26" s="49" t="s">
        <v>49</v>
      </c>
      <c r="B26" s="50">
        <v>9.3422102608539823E-2</v>
      </c>
      <c r="C26" s="50">
        <v>3.9527184688685262E-2</v>
      </c>
      <c r="D26" s="50">
        <v>0.80277804201173386</v>
      </c>
      <c r="E26" s="50">
        <v>1.408719093770161E-2</v>
      </c>
      <c r="F26" s="50">
        <v>4.9817997507890427E-2</v>
      </c>
      <c r="G26" s="50">
        <v>3.6748224542018285E-4</v>
      </c>
    </row>
    <row r="27" spans="1:7" x14ac:dyDescent="0.25">
      <c r="A27" s="49" t="s">
        <v>50</v>
      </c>
      <c r="B27" s="50">
        <v>8.3960318117089733E-2</v>
      </c>
      <c r="C27" s="50">
        <v>3.5385278634323315E-2</v>
      </c>
      <c r="D27" s="50">
        <v>0.82379567940859777</v>
      </c>
      <c r="E27" s="50">
        <v>1.7061986209177052E-2</v>
      </c>
      <c r="F27" s="50">
        <v>3.9143578465595533E-2</v>
      </c>
      <c r="G27" s="50">
        <v>6.5315916518635391E-4</v>
      </c>
    </row>
    <row r="28" spans="1:7" x14ac:dyDescent="0.25">
      <c r="A28" s="49" t="s">
        <v>52</v>
      </c>
      <c r="B28" s="50">
        <v>8.7529933698665949E-2</v>
      </c>
      <c r="C28" s="50">
        <v>4.4584215115635255E-2</v>
      </c>
      <c r="D28" s="50">
        <v>0.80436564181440928</v>
      </c>
      <c r="E28" s="50">
        <v>1.7198157524912331E-2</v>
      </c>
      <c r="F28" s="50">
        <v>4.5534614249284788E-2</v>
      </c>
      <c r="G28" s="50">
        <v>7.8743759707186351E-4</v>
      </c>
    </row>
    <row r="29" spans="1:7" x14ac:dyDescent="0.25">
      <c r="A29" s="49" t="s">
        <v>53</v>
      </c>
      <c r="B29" s="50">
        <v>9.56119720433697E-2</v>
      </c>
      <c r="C29" s="50">
        <v>4.2123265031449482E-2</v>
      </c>
      <c r="D29" s="50">
        <v>0.79643074864153451</v>
      </c>
      <c r="E29" s="50">
        <v>1.5467600135646194E-2</v>
      </c>
      <c r="F29" s="50">
        <v>4.9318283288776119E-2</v>
      </c>
      <c r="G29" s="50">
        <v>1.0481308592588221E-3</v>
      </c>
    </row>
    <row r="30" spans="1:7" x14ac:dyDescent="0.25">
      <c r="A30" s="49" t="s">
        <v>54</v>
      </c>
      <c r="B30" s="50">
        <v>9.6020370756821405E-2</v>
      </c>
      <c r="C30" s="50">
        <v>3.5344590719701911E-2</v>
      </c>
      <c r="D30" s="50">
        <v>0.79881204382821569</v>
      </c>
      <c r="E30" s="50">
        <v>1.6870196787737417E-2</v>
      </c>
      <c r="F30" s="50">
        <v>5.2559485618452612E-2</v>
      </c>
      <c r="G30" s="50">
        <v>3.9331228907284264E-4</v>
      </c>
    </row>
    <row r="31" spans="1:7" x14ac:dyDescent="0.25">
      <c r="A31" s="49" t="s">
        <v>55</v>
      </c>
      <c r="B31" s="50">
        <v>9.7246628469831439E-2</v>
      </c>
      <c r="C31" s="50">
        <v>3.540244945701479E-2</v>
      </c>
      <c r="D31" s="50">
        <v>0.80812708735445893</v>
      </c>
      <c r="E31" s="50">
        <v>1.0947024831745332E-2</v>
      </c>
      <c r="F31" s="50">
        <v>4.7677368992508379E-2</v>
      </c>
      <c r="G31" s="50">
        <v>5.9944089443789996E-4</v>
      </c>
    </row>
    <row r="32" spans="1:7" x14ac:dyDescent="0.25">
      <c r="A32" s="49" t="s">
        <v>56</v>
      </c>
      <c r="B32" s="50">
        <v>0.10429131945306716</v>
      </c>
      <c r="C32" s="50">
        <v>3.7085032749938164E-2</v>
      </c>
      <c r="D32" s="50">
        <v>0.79677192445024436</v>
      </c>
      <c r="E32" s="50">
        <v>1.6515269075636514E-2</v>
      </c>
      <c r="F32" s="50">
        <v>4.5150157460677562E-2</v>
      </c>
      <c r="G32" s="50">
        <v>1.8629681042146501E-4</v>
      </c>
    </row>
    <row r="33" spans="1:7" x14ac:dyDescent="0.25">
      <c r="A33" s="49" t="s">
        <v>57</v>
      </c>
      <c r="B33" s="50">
        <v>9.3163443578051355E-2</v>
      </c>
      <c r="C33" s="50">
        <v>3.3138367509617246E-2</v>
      </c>
      <c r="D33" s="50">
        <v>0.80858318249793404</v>
      </c>
      <c r="E33" s="50">
        <v>1.1467674108988201E-2</v>
      </c>
      <c r="F33" s="50">
        <v>5.3163050544808653E-2</v>
      </c>
      <c r="G33" s="50">
        <v>4.8428176059334837E-4</v>
      </c>
    </row>
    <row r="34" spans="1:7" x14ac:dyDescent="0.25">
      <c r="A34" s="49" t="s">
        <v>58</v>
      </c>
      <c r="B34" s="50">
        <v>0.10979119800653954</v>
      </c>
      <c r="C34" s="50">
        <v>3.9085074808289141E-2</v>
      </c>
      <c r="D34" s="50">
        <v>0.78709222708703086</v>
      </c>
      <c r="E34" s="50">
        <v>1.3267601089597096E-2</v>
      </c>
      <c r="F34" s="50">
        <v>5.04483587880106E-2</v>
      </c>
      <c r="G34" s="50">
        <v>3.1554022052634421E-4</v>
      </c>
    </row>
    <row r="35" spans="1:7" x14ac:dyDescent="0.25">
      <c r="A35" s="49" t="s">
        <v>59</v>
      </c>
      <c r="B35" s="50">
        <v>0.10539314401448481</v>
      </c>
      <c r="C35" s="50">
        <v>3.9558219892530208E-2</v>
      </c>
      <c r="D35" s="50">
        <v>0.79240913142179625</v>
      </c>
      <c r="E35" s="50">
        <v>1.5751562108517886E-2</v>
      </c>
      <c r="F35" s="50">
        <v>4.6164065321340916E-2</v>
      </c>
      <c r="G35" s="50">
        <v>7.2387724132634871E-4</v>
      </c>
    </row>
    <row r="36" spans="1:7" x14ac:dyDescent="0.25">
      <c r="A36" s="49" t="s">
        <v>60</v>
      </c>
      <c r="B36" s="50">
        <v>0.10616636951625745</v>
      </c>
      <c r="C36" s="50">
        <v>3.6191173318980766E-2</v>
      </c>
      <c r="D36" s="50">
        <v>0.7992569452969609</v>
      </c>
      <c r="E36" s="50">
        <v>1.1057839676230179E-2</v>
      </c>
      <c r="F36" s="50">
        <v>4.7030950577154E-2</v>
      </c>
      <c r="G36" s="50">
        <v>2.9672161441435344E-4</v>
      </c>
    </row>
    <row r="37" spans="1:7" x14ac:dyDescent="0.25">
      <c r="A37" s="49" t="s">
        <v>61</v>
      </c>
      <c r="B37" s="50">
        <v>0.11483502190282588</v>
      </c>
      <c r="C37" s="50">
        <v>5.146416149422392E-2</v>
      </c>
      <c r="D37" s="50">
        <v>0.74410762660120933</v>
      </c>
      <c r="E37" s="50">
        <v>1.4174803547299298E-2</v>
      </c>
      <c r="F37" s="50">
        <v>7.4799259026886847E-2</v>
      </c>
      <c r="G37" s="50">
        <v>6.1912742755969319E-4</v>
      </c>
    </row>
    <row r="38" spans="1:7" x14ac:dyDescent="0.25">
      <c r="A38" s="49" t="s">
        <v>62</v>
      </c>
      <c r="B38" s="50">
        <v>9.0807961704460871E-2</v>
      </c>
      <c r="C38" s="50">
        <v>2.8204172178989979E-2</v>
      </c>
      <c r="D38" s="50">
        <v>0.81493008433012615</v>
      </c>
      <c r="E38" s="50">
        <v>1.190257591065913E-2</v>
      </c>
      <c r="F38" s="50">
        <v>5.3961430865311633E-2</v>
      </c>
      <c r="G38" s="50">
        <v>1.9377501044743053E-4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68FF-1DD9-48EF-B688-F30DD9A79E65}">
  <dimension ref="A1:C38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47"/>
  </cols>
  <sheetData>
    <row r="1" spans="1:3" x14ac:dyDescent="0.25">
      <c r="A1" s="48" t="s">
        <v>0</v>
      </c>
      <c r="B1" s="48" t="s">
        <v>140</v>
      </c>
      <c r="C1" s="48" t="s">
        <v>141</v>
      </c>
    </row>
    <row r="2" spans="1:3" x14ac:dyDescent="0.25">
      <c r="A2" s="49" t="s">
        <v>7</v>
      </c>
      <c r="B2" s="50">
        <v>7.6450687346693663E-2</v>
      </c>
      <c r="C2" s="50">
        <v>0.92354931265330653</v>
      </c>
    </row>
    <row r="3" spans="1:3" x14ac:dyDescent="0.25">
      <c r="A3" s="49" t="s">
        <v>26</v>
      </c>
      <c r="B3" s="50">
        <v>8.4332584950300743E-2</v>
      </c>
      <c r="C3" s="50">
        <v>0.91566741504970084</v>
      </c>
    </row>
    <row r="4" spans="1:3" x14ac:dyDescent="0.25">
      <c r="A4" s="49" t="s">
        <v>27</v>
      </c>
      <c r="B4" s="50">
        <v>8.2000262949704153E-2</v>
      </c>
      <c r="C4" s="50">
        <v>0.91799973705030102</v>
      </c>
    </row>
    <row r="5" spans="1:3" x14ac:dyDescent="0.25">
      <c r="A5" s="49" t="s">
        <v>28</v>
      </c>
      <c r="B5" s="50">
        <v>8.2330762400707996E-2</v>
      </c>
      <c r="C5" s="50">
        <v>0.9176692375992852</v>
      </c>
    </row>
    <row r="6" spans="1:3" x14ac:dyDescent="0.25">
      <c r="A6" s="49" t="s">
        <v>29</v>
      </c>
      <c r="B6" s="50">
        <v>9.3415267316041592E-2</v>
      </c>
      <c r="C6" s="50">
        <v>0.90658473268396689</v>
      </c>
    </row>
    <row r="7" spans="1:3" x14ac:dyDescent="0.25">
      <c r="A7" s="49" t="s">
        <v>30</v>
      </c>
      <c r="B7" s="50">
        <v>9.4197547164180995E-2</v>
      </c>
      <c r="C7" s="50">
        <v>0.90580245283580962</v>
      </c>
    </row>
    <row r="8" spans="1:3" x14ac:dyDescent="0.25">
      <c r="A8" s="49" t="s">
        <v>31</v>
      </c>
      <c r="B8" s="50">
        <v>9.770631544044317E-2</v>
      </c>
      <c r="C8" s="50">
        <v>0.90229368455956116</v>
      </c>
    </row>
    <row r="9" spans="1:3" x14ac:dyDescent="0.25">
      <c r="A9" s="49" t="s">
        <v>32</v>
      </c>
      <c r="B9" s="50">
        <v>9.2450711812003553E-2</v>
      </c>
      <c r="C9" s="50">
        <v>0.90754928818799385</v>
      </c>
    </row>
    <row r="10" spans="1:3" x14ac:dyDescent="0.25">
      <c r="A10" s="49" t="s">
        <v>33</v>
      </c>
      <c r="B10" s="50">
        <v>8.392699917242169E-2</v>
      </c>
      <c r="C10" s="50">
        <v>0.91607300082757481</v>
      </c>
    </row>
    <row r="11" spans="1:3" x14ac:dyDescent="0.25">
      <c r="A11" s="49" t="s">
        <v>34</v>
      </c>
      <c r="B11" s="50">
        <v>9.0898502758160443E-2</v>
      </c>
      <c r="C11" s="50">
        <v>0.9091014972418443</v>
      </c>
    </row>
    <row r="12" spans="1:3" x14ac:dyDescent="0.25">
      <c r="A12" s="49" t="s">
        <v>35</v>
      </c>
      <c r="B12" s="50">
        <v>8.8006360539874068E-2</v>
      </c>
      <c r="C12" s="50">
        <v>0.91199363946013012</v>
      </c>
    </row>
    <row r="13" spans="1:3" x14ac:dyDescent="0.25">
      <c r="A13" s="49" t="s">
        <v>36</v>
      </c>
      <c r="B13" s="50">
        <v>9.3486011841569058E-2</v>
      </c>
      <c r="C13" s="50">
        <v>0.9065139881584372</v>
      </c>
    </row>
    <row r="14" spans="1:3" x14ac:dyDescent="0.25">
      <c r="A14" s="49" t="s">
        <v>37</v>
      </c>
      <c r="B14" s="50">
        <v>9.6585891714187355E-2</v>
      </c>
      <c r="C14" s="50">
        <v>0.90341410828582114</v>
      </c>
    </row>
    <row r="15" spans="1:3" x14ac:dyDescent="0.25">
      <c r="A15" s="49" t="s">
        <v>38</v>
      </c>
      <c r="B15" s="50">
        <v>9.4826319175057308E-2</v>
      </c>
      <c r="C15" s="50">
        <v>0.90517368082492056</v>
      </c>
    </row>
    <row r="16" spans="1:3" x14ac:dyDescent="0.25">
      <c r="A16" s="49" t="s">
        <v>39</v>
      </c>
      <c r="B16" s="50">
        <v>9.5422045417312862E-2</v>
      </c>
      <c r="C16" s="50">
        <v>0.90457795458268964</v>
      </c>
    </row>
    <row r="17" spans="1:3" x14ac:dyDescent="0.25">
      <c r="A17" s="49" t="s">
        <v>40</v>
      </c>
      <c r="B17" s="50">
        <v>9.468989016293626E-2</v>
      </c>
      <c r="C17" s="50">
        <v>0.90531010983706617</v>
      </c>
    </row>
    <row r="18" spans="1:3" x14ac:dyDescent="0.25">
      <c r="A18" s="49" t="s">
        <v>41</v>
      </c>
      <c r="B18" s="50">
        <v>9.0822261059307158E-2</v>
      </c>
      <c r="C18" s="50">
        <v>0.90917773894069809</v>
      </c>
    </row>
    <row r="19" spans="1:3" x14ac:dyDescent="0.25">
      <c r="A19" s="49" t="s">
        <v>42</v>
      </c>
      <c r="B19" s="50">
        <v>8.9205351101606642E-2</v>
      </c>
      <c r="C19" s="50">
        <v>0.9107946488983818</v>
      </c>
    </row>
    <row r="20" spans="1:3" x14ac:dyDescent="0.25">
      <c r="A20" s="49" t="s">
        <v>43</v>
      </c>
      <c r="B20" s="50">
        <v>9.8584432609311337E-2</v>
      </c>
      <c r="C20" s="50">
        <v>0.90141556739069051</v>
      </c>
    </row>
    <row r="21" spans="1:3" x14ac:dyDescent="0.25">
      <c r="A21" s="49" t="s">
        <v>44</v>
      </c>
      <c r="B21" s="50">
        <v>9.6528052242455337E-2</v>
      </c>
      <c r="C21" s="50">
        <v>0.90347194775757023</v>
      </c>
    </row>
    <row r="22" spans="1:3" x14ac:dyDescent="0.25">
      <c r="A22" s="49" t="s">
        <v>45</v>
      </c>
      <c r="B22" s="50">
        <v>9.6871163779668534E-2</v>
      </c>
      <c r="C22" s="50">
        <v>0.90312883622032702</v>
      </c>
    </row>
    <row r="23" spans="1:3" x14ac:dyDescent="0.25">
      <c r="A23" s="49" t="s">
        <v>46</v>
      </c>
      <c r="B23" s="50">
        <v>9.0228893613847644E-2</v>
      </c>
      <c r="C23" s="50">
        <v>0.90977110638616054</v>
      </c>
    </row>
    <row r="24" spans="1:3" x14ac:dyDescent="0.25">
      <c r="A24" s="49" t="s">
        <v>47</v>
      </c>
      <c r="B24" s="50">
        <v>9.0479714767632252E-2</v>
      </c>
      <c r="C24" s="50">
        <v>0.90952028523236261</v>
      </c>
    </row>
    <row r="25" spans="1:3" x14ac:dyDescent="0.25">
      <c r="A25" s="49" t="s">
        <v>48</v>
      </c>
      <c r="B25" s="50">
        <v>8.9639138172106947E-2</v>
      </c>
      <c r="C25" s="50">
        <v>0.91036086182788456</v>
      </c>
    </row>
    <row r="26" spans="1:3" x14ac:dyDescent="0.25">
      <c r="A26" s="49" t="s">
        <v>49</v>
      </c>
      <c r="B26" s="50">
        <v>8.6867931508068652E-2</v>
      </c>
      <c r="C26" s="50">
        <v>0.91313206849192485</v>
      </c>
    </row>
    <row r="27" spans="1:3" x14ac:dyDescent="0.25">
      <c r="A27" s="49" t="s">
        <v>50</v>
      </c>
      <c r="B27" s="50">
        <v>8.8594995930848089E-2</v>
      </c>
      <c r="C27" s="50">
        <v>0.91140500406915603</v>
      </c>
    </row>
    <row r="28" spans="1:3" x14ac:dyDescent="0.25">
      <c r="A28" s="49" t="s">
        <v>52</v>
      </c>
      <c r="B28" s="50">
        <v>9.0847440395195919E-2</v>
      </c>
      <c r="C28" s="50">
        <v>0.90915255960479469</v>
      </c>
    </row>
    <row r="29" spans="1:3" x14ac:dyDescent="0.25">
      <c r="A29" s="49" t="s">
        <v>53</v>
      </c>
      <c r="B29" s="50">
        <v>9.3202697823415045E-2</v>
      </c>
      <c r="C29" s="50">
        <v>0.90679730217658738</v>
      </c>
    </row>
    <row r="30" spans="1:3" x14ac:dyDescent="0.25">
      <c r="A30" s="49" t="s">
        <v>54</v>
      </c>
      <c r="B30" s="50">
        <v>7.9964823668191021E-2</v>
      </c>
      <c r="C30" s="50">
        <v>0.92003517633180565</v>
      </c>
    </row>
    <row r="31" spans="1:3" x14ac:dyDescent="0.25">
      <c r="A31" s="49" t="s">
        <v>55</v>
      </c>
      <c r="B31" s="50">
        <v>8.0590279497000664E-2</v>
      </c>
      <c r="C31" s="50">
        <v>0.91940972050299874</v>
      </c>
    </row>
    <row r="32" spans="1:3" x14ac:dyDescent="0.25">
      <c r="A32" s="49" t="s">
        <v>56</v>
      </c>
      <c r="B32" s="50">
        <v>8.0991427621480538E-2</v>
      </c>
      <c r="C32" s="50">
        <v>0.91900857237851585</v>
      </c>
    </row>
    <row r="33" spans="1:3" x14ac:dyDescent="0.25">
      <c r="A33" s="49" t="s">
        <v>57</v>
      </c>
      <c r="B33" s="50">
        <v>7.8716685463425543E-2</v>
      </c>
      <c r="C33" s="50">
        <v>0.92128331453656787</v>
      </c>
    </row>
    <row r="34" spans="1:3" x14ac:dyDescent="0.25">
      <c r="A34" s="49" t="s">
        <v>58</v>
      </c>
      <c r="B34" s="50">
        <v>7.5560573072189996E-2</v>
      </c>
      <c r="C34" s="50">
        <v>0.92443942692781311</v>
      </c>
    </row>
    <row r="35" spans="1:3" x14ac:dyDescent="0.25">
      <c r="A35" s="49" t="s">
        <v>59</v>
      </c>
      <c r="B35" s="50">
        <v>7.7400339457183442E-2</v>
      </c>
      <c r="C35" s="50">
        <v>0.92259966054282228</v>
      </c>
    </row>
    <row r="36" spans="1:3" x14ac:dyDescent="0.25">
      <c r="A36" s="49" t="s">
        <v>60</v>
      </c>
      <c r="B36" s="50">
        <v>7.8104693614232903E-2</v>
      </c>
      <c r="C36" s="50">
        <v>0.92189530638576622</v>
      </c>
    </row>
    <row r="37" spans="1:3" x14ac:dyDescent="0.25">
      <c r="A37" s="49" t="s">
        <v>61</v>
      </c>
      <c r="B37" s="50">
        <v>7.4957408281768251E-2</v>
      </c>
      <c r="C37" s="50">
        <v>0.92504259171823311</v>
      </c>
    </row>
    <row r="38" spans="1:3" x14ac:dyDescent="0.25">
      <c r="A38" s="49" t="s">
        <v>62</v>
      </c>
      <c r="B38" s="50">
        <v>8.4904855771562537E-2</v>
      </c>
      <c r="C38" s="50">
        <v>0.91509514422843496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 2 0 2 0 - 1 0 - 2 5 T 2 3 : 4 0 : 3 8 . 4 5 8 0 5 0 7 - 0 5 : 0 0 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r o p o r c i � n E T N I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 I n d � g e n a < / s t r i n g > < / k e y > < v a l u e > < i n t > 8 9 < / i n t > < / v a l u e > < / i t e m > < i t e m > < k e y > < s t r i n g > A f r o e c u a t o r i a n o < / s t r i n g > < / k e y > < v a l u e > < i n t > 1 3 7 < / i n t > < / v a l u e > < / i t e m > < i t e m > < k e y > < s t r i n g > M e s t i z o / a < / s t r i n g > < / k e y > < v a l u e > < i n t > 9 7 < / i n t > < / v a l u e > < / i t e m > < i t e m > < k e y > < s t r i n g > B l a n c o < / s t r i n g > < / k e y > < v a l u e > < i n t > 7 7 < / i n t > < / v a l u e > < / i t e m > < i t e m > < k e y > < s t r i n g > M o n t u b i o < / s t r i n g > < / k e y > < v a l u e > < i n t > 9 7 < / i n t > < / v a l u e > < / i t e m > < i t e m > < k e y > < s t r i n g > O t r o   C u a l < / s t r i n g > < / k e y > < v a l u e > < i n t > 9 4 < / i n t > < / v a l u e > < / i t e m > < i t e m > < k e y > < s t r i n g > P e r i o d o < / s t r i n g > < / k e y > < v a l u e > < i n t > 8 4 < / i n t > < / v a l u e > < / i t e m > < / C o l u m n W i d t h s > < C o l u m n D i s p l a y I n d e x > < i t e m > < k e y > < s t r i n g > I n d � g e n a < / s t r i n g > < / k e y > < v a l u e > < i n t > 1 < / i n t > < / v a l u e > < / i t e m > < i t e m > < k e y > < s t r i n g > A f r o e c u a t o r i a n o < / s t r i n g > < / k e y > < v a l u e > < i n t > 2 < / i n t > < / v a l u e > < / i t e m > < i t e m > < k e y > < s t r i n g > M e s t i z o / a < / s t r i n g > < / k e y > < v a l u e > < i n t > 3 < / i n t > < / v a l u e > < / i t e m > < i t e m > < k e y > < s t r i n g > B l a n c o < / s t r i n g > < / k e y > < v a l u e > < i n t > 4 < / i n t > < / v a l u e > < / i t e m > < i t e m > < k e y > < s t r i n g > M o n t u b i o < / s t r i n g > < / k e y > < v a l u e > < i n t > 5 < / i n t > < / v a l u e > < / i t e m > < i t e m > < k e y > < s t r i n g > O t r o   C u a l < / s t r i n g > < / k e y > < v a l u e > < i n t > 6 < / i n t > < / v a l u e > < / i t e m > < i t e m > < k e y > < s t r i n g > P e r i o d o 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e c t o r i z a c i �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 P e r i o d o < / s t r i n g > < / k e y > < v a l u e > < i n t > 8 5 < / i n t > < / v a l u e > < / i t e m > < i t e m > < k e y > < s t r i n g > S e c t o r   F o r m a l < / s t r i n g > < / k e y > < v a l u e > < i n t > 1 2 1 < / i n t > < / v a l u e > < / i t e m > < i t e m > < k e y > < s t r i n g > S e c t o r   I n f o r m a l < / s t r i n g > < / k e y > < v a l u e > < i n t > 1 3 1 < / i n t > < / v a l u e > < / i t e m > < i t e m > < k e y > < s t r i n g > E m p l e o   D o m � s t i c o < / s t r i n g > < / k e y > < v a l u e > < i n t > 1 5 1 < / i n t > < / v a l u e > < / i t e m > < i t e m > < k e y > < s t r i n g > N o   C l a s i f i c a d o s   p o r   S e c t o r < / s t r i n g > < / k e y > < v a l u e > < i n t > 1 9 5 < / i n t > < / v a l u e > < / i t e m > < / C o l u m n W i d t h s > < C o l u m n D i s p l a y I n d e x > < i t e m > < k e y > < s t r i n g > P e r i o d o < / s t r i n g > < / k e y > < v a l u e > < i n t > 0 < / i n t > < / v a l u e > < / i t e m > < i t e m > < k e y > < s t r i n g > S e c t o r   F o r m a l < / s t r i n g > < / k e y > < v a l u e > < i n t > 1 < / i n t > < / v a l u e > < / i t e m > < i t e m > < k e y > < s t r i n g > S e c t o r   I n f o r m a l < / s t r i n g > < / k e y > < v a l u e > < i n t > 2 < / i n t > < / v a l u e > < / i t e m > < i t e m > < k e y > < s t r i n g > E m p l e o   D o m � s t i c o < / s t r i n g > < / k e y > < v a l u e > < i n t > 3 < / i n t > < / v a l u e > < / i t e m > < i t e m > < k e y > < s t r i n g > N o   C l a s i f i c a d o s   p o r   S e c t o r 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r o p o r c i � n G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 P e r i o d o < / s t r i n g > < / k e y > < v a l u e > < i n t > 8 5 < / i n t > < / v a l u e > < / i t e m > < i t e m > < k e y > < s t r i n g > I n d i c a d o r e s < / s t r i n g > < / k e y > < v a l u e > < i n t > 1 0 8 < / i n t > < / v a l u e > < / i t e m > < i t e m > < k e y > < s t r i n g > T o t a l < / s t r i n g > < / k e y > < v a l u e > < i n t > 6 6 < / i n t > < / v a l u e > < / i t e m > < i t e m > < k e y > < s t r i n g > H o m b r e < / s t r i n g > < / k e y > < v a l u e > < i n t > 8 6 < / i n t > < / v a l u e > < / i t e m > < i t e m > < k e y > < s t r i n g > M u j e r < / s t r i n g > < / k e y > < v a l u e > < i n t > 7 3 < / i n t > < / v a l u e > < / i t e m > < i t e m > < k e y > < s t r i n g > % H o m b r e s < / s t r i n g > < / k e y > < v a l u e > < i n t > 1 0 3 < / i n t > < / v a l u e > < / i t e m > < i t e m > < k e y > < s t r i n g > % M u j e r e s < / s t r i n g > < / k e y > < v a l u e > < i n t > 9 8 < / i n t > < / v a l u e > < / i t e m > < / C o l u m n W i d t h s > < C o l u m n D i s p l a y I n d e x > < i t e m > < k e y > < s t r i n g > P e r i o d o < / s t r i n g > < / k e y > < v a l u e > < i n t > 0 < / i n t > < / v a l u e > < / i t e m > < i t e m > < k e y > < s t r i n g > I n d i c a d o r e s < / s t r i n g > < / k e y > < v a l u e > < i n t > 1 < / i n t > < / v a l u e > < / i t e m > < i t e m > < k e y > < s t r i n g > T o t a l < / s t r i n g > < / k e y > < v a l u e > < i n t > 2 < / i n t > < / v a l u e > < / i t e m > < i t e m > < k e y > < s t r i n g > H o m b r e < / s t r i n g > < / k e y > < v a l u e > < i n t > 3 < / i n t > < / v a l u e > < / i t e m > < i t e m > < k e y > < s t r i n g > M u j e r < / s t r i n g > < / k e y > < v a l u e > < i n t > 4 < / i n t > < / v a l u e > < / i t e m > < i t e m > < k e y > < s t r i n g > % H o m b r e s < / s t r i n g > < / k e y > < v a l u e > < i n t > 5 < / i n t > < / v a l u e > < / i t e m > < i t e m > < k e y > < s t r i n g > % M u j e r e s 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P a r t i c i � n E d a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 1 5   y   2 4   a � o s < / s t r i n g > < / k e y > < v a l u e > < i n t > 1 0 9 < / i n t > < / v a l u e > < / i t e m > < i t e m > < k e y > < s t r i n g > 2 5   y   3 4   a � o s < / s t r i n g > < / k e y > < v a l u e > < i n t > 1 0 9 < / i n t > < / v a l u e > < / i t e m > < i t e m > < k e y > < s t r i n g > 3 5   y   4 4   a � o s < / s t r i n g > < / k e y > < v a l u e > < i n t > 1 0 9 < / i n t > < / v a l u e > < / i t e m > < i t e m > < k e y > < s t r i n g > 4 5   y   6 4   a � o s < / s t r i n g > < / k e y > < v a l u e > < i n t > 1 0 9 < / i n t > < / v a l u e > < / i t e m > < i t e m > < k e y > < s t r i n g > 6 5   a � o s   y   m � s < / s t r i n g > < / k e y > < v a l u e > < i n t > 1 2 0 < / i n t > < / v a l u e > < / i t e m > < i t e m > < k e y > < s t r i n g > P e r i o d o < / s t r i n g > < / k e y > < v a l u e > < i n t > 8 4 < / i n t > < / v a l u e > < / i t e m > < / C o l u m n W i d t h s > < C o l u m n D i s p l a y I n d e x > < i t e m > < k e y > < s t r i n g > 1 5   y   2 4   a � o s < / s t r i n g > < / k e y > < v a l u e > < i n t > 1 < / i n t > < / v a l u e > < / i t e m > < i t e m > < k e y > < s t r i n g > 2 5   y   3 4   a � o s < / s t r i n g > < / k e y > < v a l u e > < i n t > 2 < / i n t > < / v a l u e > < / i t e m > < i t e m > < k e y > < s t r i n g > 3 5   y   4 4   a � o s < / s t r i n g > < / k e y > < v a l u e > < i n t > 3 < / i n t > < / v a l u e > < / i t e m > < i t e m > < k e y > < s t r i n g > 4 5   y   6 4   a � o s < / s t r i n g > < / k e y > < v a l u e > < i n t > 4 < / i n t > < / v a l u e > < / i t e m > < i t e m > < k e y > < s t r i n g > 6 5   a � o s   y   m � s < / s t r i n g > < / k e y > < v a l u e > < i n t > 5 < / i n t > < / v a l u e > < / i t e m > < i t e m > < k e y > < s t r i n g > P e r i o d o 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N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 E n c u e s t a < / s t r i n g > < / k e y > < v a l u e > < i n t > 9 1 < / i n t > < / v a l u e > < / i t e m > < i t e m > < k e y > < s t r i n g > P e r i o d o < / s t r i n g > < / k e y > < v a l u e > < i n t > 8 5 < / i n t > < / v a l u e > < / i t e m > < i t e m > < k e y > < s t r i n g > I n d i c a d o r e s < / s t r i n g > < / k e y > < v a l u e > < i n t > 1 0 8 < / i n t > < / v a l u e > < / i t e m > < i t e m > < k e y > < s t r i n g > T o t a l < / s t r i n g > < / k e y > < v a l u e > < i n t > 6 6 < / i n t > < / v a l u e > < / i t e m > < i t e m > < k e y > < s t r i n g > H o m b r e < / s t r i n g > < / k e y > < v a l u e > < i n t > 8 6 < / i n t > < / v a l u e > < / i t e m > < i t e m > < k e y > < s t r i n g > M u j e r < / s t r i n g > < / k e y > < v a l u e > < i n t > 7 3 < / i n t > < / v a l u e > < / i t e m > < / C o l u m n W i d t h s > < C o l u m n D i s p l a y I n d e x > < i t e m > < k e y > < s t r i n g > E n c u e s t a < / s t r i n g > < / k e y > < v a l u e > < i n t > 0 < / i n t > < / v a l u e > < / i t e m > < i t e m > < k e y > < s t r i n g > P e r i o d o < / s t r i n g > < / k e y > < v a l u e > < i n t > 1 < / i n t > < / v a l u e > < / i t e m > < i t e m > < k e y > < s t r i n g > I n d i c a d o r e s < / s t r i n g > < / k e y > < v a l u e > < i n t > 2 < / i n t > < / v a l u e > < / i t e m > < i t e m > < k e y > < s t r i n g > T o t a l < / s t r i n g > < / k e y > < v a l u e > < i n t > 3 < / i n t > < / v a l u e > < / i t e m > < i t e m > < k e y > < s t r i n g > H o m b r e < / s t r i n g > < / k e y > < v a l u e > < i n t > 4 < / i n t > < / v a l u e > < / i t e m > < i t e m > < k e y > < s t r i n g > M u j e r 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C e s a n t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 P e r i o d o < / s t r i n g > < / k e y > < v a l u e > < i n t > 8 5 < / i n t > < / v a l u e > < / i t e m > < i t e m > < k e y > < s t r i n g > C e s a n t e s < / s t r i n g > < / k e y > < v a l u e > < i n t > 9 2 < / i n t > < / v a l u e > < / i t e m > < i t e m > < k e y > < s t r i n g > N u e v o s < / s t r i n g > < / k e y > < v a l u e > < i n t > 8 3 < / i n t > < / v a l u e > < / i t e m > < / C o l u m n W i d t h s > < C o l u m n D i s p l a y I n d e x > < i t e m > < k e y > < s t r i n g > P e r i o d o < / s t r i n g > < / k e y > < v a l u e > < i n t > 2 < / i n t > < / v a l u e > < / i t e m > < i t e m > < k e y > < s t r i n g > C e s a n t e s < / s t r i n g > < / k e y > < v a l u e > < i n t > 0 < / i n t > < / v a l u e > < / i t e m > < i t e m > < k e y > < s t r i n g > N u e v o s 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 O c u p a c i o n 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 O c u p a c i o n 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 C o l u m n s \ I n d i c a d o r e s 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 C o l u m n s \ N a c i o n a l 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 C o l u m n s \ U r b a n o 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 C o l u m n s \ R u r a l 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 C o l u m n s \ M u j e r 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 P r o p o r c i � n G L 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 P r o p o r c i � n G L 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 C o l u m n s \ I n d i c a d o r e s 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 C o l u m n s \ M u j e r 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 C o l u m n s \ % H o m b r e s 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 C o l u m n s \ % M u j e r e s 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 P r o p o r c i � n E T N I A 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 P r o p o r c i � n E T N I A 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 C o l u m n s \ I n d � g e n a 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 C o l u m n s \ A f r o e c u a t o r i a n o 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 C o l u m n s \ M e s t i z o / a 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 C o l u m n s \ B l a n c o 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 C o l u m n s \ M o n t u b i o 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 C o l u m n s \ O t r o   C u a l 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 E d a d H M E t n i a 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 E d a d H M E t n i a 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 C o l u m n s \ M u j e r 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 S e c t o r i z a c i � n 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 S e c t o r i z a c i � n 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 C o l u m n s \ S e c t o r   F o r m a l 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 C o l u m n s \ S e c t o r   I n f o r m a l 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 C o l u m n s \ E m p l e o   D o m � s t i c o 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 C l a s i f i c a d o s   p o r   S e c t o r 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 P a r t i c i � n E d a d 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 P a r t i c i � n E d a d 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 C o l u m n s \ 1 5   y   2 4   a � o s 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  y   3 4   a � o s 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 C o l u m n s \ 3 5   y   4 4   a � o s 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 C o l u m n s \ 4 5   y   6 4   a � o s 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 C o l u m n s \ 6 5   a � o s   y  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 C e s a n t e s 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 C e s a n t e s 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 C o l u m n s \ C e s a n t e s 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 C o l u m n s \ N u e v o s 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 C o l u m n s \ E n c u e s t a 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 C o l u m n s \ I n d i c a d o r e s 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 C o l u m n s \ M u j e r 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 P u b l i c o P r i v a d o 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 P u b l i c o P r i v a d o 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 C o l u m n s \ P � b l i c o 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 C o l u m n s \ P r i v a d o 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 P r o p o r c i � n E T N I A 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 S e c t o r i z a c i � n 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 P a r t i c i � n E d a d 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 C e s a n t e s 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 O c u p a c i o n 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 E d a d H M E t n i a 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 P r o p o r c i � n G L 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 P u b l i c o P r i v a d o 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 C e s a n t e s 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 C e s a n t e s 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 C o l u m n s \ P e r i o d o < / K e y > < / D i a g r a m O b j e c t K e y > < D i a g r a m O b j e c t K e y > < K e y > C o l u m n s \ C e s a n t e s < / K e y > < / D i a g r a m O b j e c t K e y > < D i a g r a m O b j e c t K e y > < K e y > C o l u m n s \ N u e v o s 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 C o l u m n s \ P e r i o d o 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 C o l u m n s \ C e s a n t e s 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 C o l u m n s \ N u e v o s 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 P a r t i c i � n E d a d 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 P a r t i c i � n E d a d 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 C o l u m n s \ P e r i o d o < / K e y > < / D i a g r a m O b j e c t K e y > < D i a g r a m O b j e c t K e y > < K e y > C o l u m n s \ 1 5   y   2 4   a � o s < / K e y > < / D i a g r a m O b j e c t K e y > < D i a g r a m O b j e c t K e y > < K e y > C o l u m n s \ 2 5   y   3 4   a � o s < / K e y > < / D i a g r a m O b j e c t K e y > < D i a g r a m O b j e c t K e y > < K e y > C o l u m n s \ 3 5   y   4 4   a � o s < / K e y > < / D i a g r a m O b j e c t K e y > < D i a g r a m O b j e c t K e y > < K e y > C o l u m n s \ 4 5   y   6 4   a � o s < / K e y > < / D i a g r a m O b j e c t K e y > < D i a g r a m O b j e c t K e y > < K e y > C o l u m n s \ 6 5   a � o s   y   m � s 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 C o l u m n s \ P e r i o d o 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 C o l u m n s \ 1 5   y   2 4   a � o s 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  y   3 4   a � o s 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 C o l u m n s \ 3 5   y   4 4   a � o s 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 C o l u m n s \ 4 5   y   6 4   a � o s 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 C o l u m n s \ 6 5   a � o s   y   m � s 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 S e c t o r i z a c i � n 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 S e c t o r i z a c i � n 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 C o l u m n s \ P e r i o d o < / K e y > < / D i a g r a m O b j e c t K e y > < D i a g r a m O b j e c t K e y > < K e y > C o l u m n s \ S e c t o r   F o r m a l < / K e y > < / D i a g r a m O b j e c t K e y > < D i a g r a m O b j e c t K e y > < K e y > C o l u m n s \ S e c t o r   I n f o r m a l < / K e y > < / D i a g r a m O b j e c t K e y > < D i a g r a m O b j e c t K e y > < K e y > C o l u m n s \ E m p l e o   D o m � s t i c o < / K e y > < / D i a g r a m O b j e c t K e y > < D i a g r a m O b j e c t K e y > < K e y > C o l u m n s \ N o   C l a s i f i c a d o s   p o r   S e c t o r 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 C o l u m n s \ P e r i o d o 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 C o l u m n s \ S e c t o r   F o r m a l 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 C o l u m n s \ S e c t o r   I n f o r m a l 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 C o l u m n s \ E m p l e o   D o m � s t i c o 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 C l a s i f i c a d o s   p o r   S e c t o r 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 E d a d H M E t n i a 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 E d a d H M E t n i a 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 H o m b r e   2 < / K e y > < / D i a g r a m O b j e c t K e y > < D i a g r a m O b j e c t K e y > < K e y > M e a s u r e s \ S u m a   d e   H o m b r e   2 \ T a g I n f o \ F � r m u l a < / K e y > < / D i a g r a m O b j e c t K e y > < D i a g r a m O b j e c t K e y > < K e y > M e a s u r e s \ S u m a   d e   H o m b r e   2 \ T a g I n f o \ V a l o r < / K e y > < / D i a g r a m O b j e c t K e y > < D i a g r a m O b j e c t K e y > < K e y > M e a s u r e s \ S u m a   d e   M u j e r   2 < / K e y > < / D i a g r a m O b j e c t K e y > < D i a g r a m O b j e c t K e y > < K e y > M e a s u r e s \ S u m a   d e   M u j e r   2 \ T a g I n f o \ F � r m u l a < / K e y > < / D i a g r a m O b j e c t K e y > < D i a g r a m O b j e c t K e y > < K e y > M e a s u r e s \ S u m a   d e   M u j e r   2 \ T a g I n f o \ V a l o r < / K e y > < / D i a g r a m O b j e c t K e y > < D i a g r a m O b j e c t K e y > < K e y > M e a s u r e s \ M � x .   d e   H o m b r e   2 < / K e y > < / D i a g r a m O b j e c t K e y > < D i a g r a m O b j e c t K e y > < K e y > M e a s u r e s \ M � x .   d e   H o m b r e   2 \ T a g I n f o \ F � r m u l a < / K e y > < / D i a g r a m O b j e c t K e y > < D i a g r a m O b j e c t K e y > < K e y > M e a s u r e s \ M � x .   d e   H o m b r e   2 \ T a g I n f o \ V a l o r < / K e y > < / D i a g r a m O b j e c t K e y > < D i a g r a m O b j e c t K e y > < K e y > M e a s u r e s \ M � x .   d e   M u j e r   2 < / K e y > < / D i a g r a m O b j e c t K e y > < D i a g r a m O b j e c t K e y > < K e y > M e a s u r e s \ M � x .   d e   M u j e r   2 \ T a g I n f o \ F � r m u l a < / K e y > < / D i a g r a m O b j e c t K e y > < D i a g r a m O b j e c t K e y > < K e y > M e a s u r e s \ M � x .   d e   M u j e r   2 \ T a g I n f o \ V a l o r < / K e y > < / D i a g r a m O b j e c t K e y > < D i a g r a m O b j e c t K e y > < K e y > C o l u m n s \ P e r i o d o < / K e y > < / D i a g r a m O b j e c t K e y > < D i a g r a m O b j e c t K e y > < K e y > C o l u m n s \ H o m b r e < / K e y > < / D i a g r a m O b j e c t K e y > < D i a g r a m O b j e c t K e y > < K e y > C o l u m n s \ M u j e r < / K e y > < / D i a g r a m O b j e c t K e y > < D i a g r a m O b j e c t K e y > < K e y > L i n k s \ & l t ; C o l u m n s \ S u m a   d e   H o m b r e   2 & g t ; - & l t ; M e a s u r e s \ H o m b r e & g t ; < / K e y > < / D i a g r a m O b j e c t K e y > < D i a g r a m O b j e c t K e y > < K e y > L i n k s \ & l t ; C o l u m n s \ S u m a   d e   H o m b r e   2 & g t ; - & l t ; M e a s u r e s \ H o m b r e & g t ; \ C O L U M N < / K e y > < / D i a g r a m O b j e c t K e y > < D i a g r a m O b j e c t K e y > < K e y > L i n k s \ & l t ; C o l u m n s \ S u m a   d e   H o m b r e   2 & g t ; - & l t ; M e a s u r e s \ H o m b r e & g t ; \ M E A S U R E < / K e y > < / D i a g r a m O b j e c t K e y > < D i a g r a m O b j e c t K e y > < K e y > L i n k s \ & l t ; C o l u m n s \ S u m a   d e   M u j e r   2 & g t ; - & l t ; M e a s u r e s \ M u j e r & g t ; < / K e y > < / D i a g r a m O b j e c t K e y > < D i a g r a m O b j e c t K e y > < K e y > L i n k s \ & l t ; C o l u m n s \ S u m a   d e   M u j e r   2 & g t ; - & l t ; M e a s u r e s \ M u j e r & g t ; \ C O L U M N < / K e y > < / D i a g r a m O b j e c t K e y > < D i a g r a m O b j e c t K e y > < K e y > L i n k s \ & l t ; C o l u m n s \ S u m a   d e   M u j e r   2 & g t ; - & l t ; M e a s u r e s \ M u j e r & g t ; \ M E A S U R E < / K e y > < / D i a g r a m O b j e c t K e y > < D i a g r a m O b j e c t K e y > < K e y > L i n k s \ & l t ; C o l u m n s \ M � x .   d e   H o m b r e   2 & g t ; - & l t ; M e a s u r e s \ H o m b r e & g t ; < / K e y > < / D i a g r a m O b j e c t K e y > < D i a g r a m O b j e c t K e y > < K e y > L i n k s \ & l t ; C o l u m n s \ M � x .   d e   H o m b r e   2 & g t ; - & l t ; M e a s u r e s \ H o m b r e & g t ; \ C O L U M N < / K e y > < / D i a g r a m O b j e c t K e y > < D i a g r a m O b j e c t K e y > < K e y > L i n k s \ & l t ; C o l u m n s \ M � x .   d e   H o m b r e   2 & g t ; - & l t ; M e a s u r e s \ H o m b r e & g t ; \ M E A S U R E < / K e y > < / D i a g r a m O b j e c t K e y > < D i a g r a m O b j e c t K e y > < K e y > L i n k s \ & l t ; C o l u m n s \ M � x .   d e   M u j e r   2 & g t ; - & l t ; M e a s u r e s \ M u j e r & g t ; < / K e y > < / D i a g r a m O b j e c t K e y > < D i a g r a m O b j e c t K e y > < K e y > L i n k s \ & l t ; C o l u m n s \ M � x .   d e   M u j e r   2 & g t ; - & l t ; M e a s u r e s \ M u j e r & g t ; \ C O L U M N < / K e y > < / D i a g r a m O b j e c t K e y > < D i a g r a m O b j e c t K e y > < K e y > L i n k s \ & l t ; C o l u m n s \ M � x .   d e   M u j e r   2 & g t ; - & l t ; M e a s u r e s \ M u j e r & g t ; \ M E A S U R E 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 H o m b r e 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 H o m b r e 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 H o m b r e 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 M u j e r 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 M u j e r 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 M u j e r 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 H o m b r e 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 M e a s u r e s \ M � x .   d e   H o m b r e 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 H o m b r e 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 M u j e r 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 M e a s u r e s \ M � x .   d e   M u j e r 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 M u j e r 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 C o l u m n s \ P e r i o d o 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 C o l u m n s \ M u j e r 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 H o m b r e   2 & g t ; - & l t ; M e a s u r e s \ H o m b r e & g t ; 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 H o m b r e   2 & g t ; - & l t ; M e a s u r e s \ H o m b r e & g t ; \ C O L U M N 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 H o m b r e   2 & g t ; - & l t ; M e a s u r e s \ H o m b r e & g t ; \ M E A S U R E 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 M u j e r   2 & g t ; - & l t ; M e a s u r e s \ M u j e r & g t ; 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 M u j e r   2 & g t ; - & l t ; M e a s u r e s \ M u j e r & g t ; \ C O L U M N 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 M u j e r   2 & g t ; - & l t ; M e a s u r e s \ M u j e r & g t ; \ M E A S U R E 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 H o m b r e   2 & g t ; - & l t ; M e a s u r e s \ H o m b r e & g t ; 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 L i n k s \ & l t ; C o l u m n s \ M � x .   d e   H o m b r e   2 & g t ; - & l t ; M e a s u r e s \ H o m b r e & g t ; \ C O L U M N 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 H o m b r e   2 & g t ; - & l t ; M e a s u r e s \ H o m b r e & g t ; \ M E A S U R E 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 M u j e r   2 & g t ; - & l t ; M e a s u r e s \ M u j e r & g t ; 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 L i n k s \ & l t ; C o l u m n s \ M � x .   d e   M u j e r   2 & g t ; - & l t ; M e a s u r e s \ M u j e r & g t ; \ C O L U M N 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 M u j e r   2 & g t ; - & l t ; M e a s u r e s \ M u j e r & g t ; \ M E A S U R E 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 P r o p o r c i � n E T N I A 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 P r o p o r c i � n E T N I A 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 M e s t i z o / a < / K e y > < / D i a g r a m O b j e c t K e y > < D i a g r a m O b j e c t K e y > < K e y > M e a s u r e s \ S u m a   d e   M e s t i z o / a \ T a g I n f o \ F � r m u l a < / K e y > < / D i a g r a m O b j e c t K e y > < D i a g r a m O b j e c t K e y > < K e y > M e a s u r e s \ S u m a   d e   I n d � g e n a < / K e y > < / D i a g r a m O b j e c t K e y > < D i a g r a m O b j e c t K e y > < K e y > M e a s u r e s \ S u m a   d e   I n d � g e n a \ T a g I n f o \ F � r m u l a < / K e y > < / D i a g r a m O b j e c t K e y > < D i a g r a m O b j e c t K e y > < K e y > M e a s u r e s \ M � x .   d e   M e s t i z o / a < / K e y > < / D i a g r a m O b j e c t K e y > < D i a g r a m O b j e c t K e y > < K e y > M e a s u r e s \ M � x .   d e   M e s t i z o / a \ T a g I n f o \ F � r m u l a < / K e y > < / D i a g r a m O b j e c t K e y > < D i a g r a m O b j e c t K e y > < K e y > M e a s u r e s \ M � x .   d e   I n d � g e n a < / K e y > < / D i a g r a m O b j e c t K e y > < D i a g r a m O b j e c t K e y > < K e y > M e a s u r e s \ M � x .   d e   I n d � g e n a \ T a g I n f o \ F � r m u l a < / K e y > < / D i a g r a m O b j e c t K e y > < D i a g r a m O b j e c t K e y > < K e y > M e a s u r e s \ S u m a   d e   A f r o e c u a t o r i a n o < / K e y > < / D i a g r a m O b j e c t K e y > < D i a g r a m O b j e c t K e y > < K e y > M e a s u r e s \ S u m a   d e   A f r o e c u a t o r i a n o \ T a g I n f o \ F � r m u l a < / K e y > < / D i a g r a m O b j e c t K e y > < D i a g r a m O b j e c t K e y > < K e y > M e a s u r e s \ R e c u e n t o   d e   M o n t u b i o < / K e y > < / D i a g r a m O b j e c t K e y > < D i a g r a m O b j e c t K e y > < K e y > M e a s u r e s \ R e c u e n t o   d e   M o n t u b i o \ T a g I n f o \ F � r m u l a < / K e y > < / D i a g r a m O b j e c t K e y > < D i a g r a m O b j e c t K e y > < K e y > M e a s u r e s \ M � x .   d e   A f r o e c u a t o r i a n o < / K e y > < / D i a g r a m O b j e c t K e y > < D i a g r a m O b j e c t K e y > < K e y > M e a s u r e s \ M � x .   d e   A f r o e c u a t o r i a n o \ T a g I n f o \ F � r m u l a < / K e y > < / D i a g r a m O b j e c t K e y > < D i a g r a m O b j e c t K e y > < K e y > M e a s u r e s \ M � x .   d e   M o n t u b i o < / K e y > < / D i a g r a m O b j e c t K e y > < D i a g r a m O b j e c t K e y > < K e y > M e a s u r e s \ M � x .   d e   M o n t u b i o \ T a g I n f o \ F � r m u l a < / K e y > < / D i a g r a m O b j e c t K e y > < D i a g r a m O b j e c t K e y > < K e y > M e a s u r e s \ S u m a   d e   B l a n c o < / K e y > < / D i a g r a m O b j e c t K e y > < D i a g r a m O b j e c t K e y > < K e y > M e a s u r e s \ S u m a   d e   B l a n c o \ T a g I n f o \ F � r m u l a < / K e y > < / D i a g r a m O b j e c t K e y > < D i a g r a m O b j e c t K e y > < K e y > M e a s u r e s \ M � x .   d e   B l a n c o < / K e y > < / D i a g r a m O b j e c t K e y > < D i a g r a m O b j e c t K e y > < K e y > M e a s u r e s \ M � x .   d e   B l a n c o \ T a g I n f o \ F � r m u l a < / K e y > < / D i a g r a m O b j e c t K e y > < D i a g r a m O b j e c t K e y > < K e y > M e a s u r e s \ S u m a   d e   O t r o   C u a l < / K e y > < / D i a g r a m O b j e c t K e y > < D i a g r a m O b j e c t K e y > < K e y > M e a s u r e s \ S u m a   d e   O t r o   C u a l \ T a g I n f o \ F � r m u l a < / K e y > < / D i a g r a m O b j e c t K e y > < D i a g r a m O b j e c t K e y > < K e y > M e a s u r e s \ M � x .   d e   O t r o   C u a l < / K e y > < / D i a g r a m O b j e c t K e y > < D i a g r a m O b j e c t K e y > < K e y > M e a s u r e s \ M � x .   d e   O t r o   C u a l \ T a g I n f o \ F � r m u l a < / K e y > < / D i a g r a m O b j e c t K e y > < D i a g r a m O b j e c t K e y > < K e y > C o l u m n s \ P e r i o d o < / K e y > < / D i a g r a m O b j e c t K e y > < D i a g r a m O b j e c t K e y > < K e y > C o l u m n s \ I n d � g e n a < / K e y > < / D i a g r a m O b j e c t K e y > < D i a g r a m O b j e c t K e y > < K e y > C o l u m n s \ A f r o e c u a t o r i a n o < / K e y > < / D i a g r a m O b j e c t K e y > < D i a g r a m O b j e c t K e y > < K e y > C o l u m n s \ M e s t i z o / a < / K e y > < / D i a g r a m O b j e c t K e y > < D i a g r a m O b j e c t K e y > < K e y > C o l u m n s \ B l a n c o < / K e y > < / D i a g r a m O b j e c t K e y > < D i a g r a m O b j e c t K e y > < K e y > C o l u m n s \ M o n t u b i o < / K e y > < / D i a g r a m O b j e c t K e y > < D i a g r a m O b j e c t K e y > < K e y > C o l u m n s \ O t r o   C u a l < / K e y > < / D i a g r a m O b j e c t K e y > < D i a g r a m O b j e c t K e y > < K e y > L i n k s \ & l t ; C o l u m n s \ S u m a   d e   M e s t i z o / a & g t ; - & l t ; M e a s u r e s \ M e s t i z o / a & g t ; < / K e y > < / D i a g r a m O b j e c t K e y > < D i a g r a m O b j e c t K e y > < K e y > L i n k s \ & l t ; C o l u m n s \ S u m a   d e   M e s t i z o / a & g t ; - & l t ; M e a s u r e s \ M e s t i z o / a & g t ; \ C O L U M N < / K e y > < / D i a g r a m O b j e c t K e y > < D i a g r a m O b j e c t K e y > < K e y > L i n k s \ & l t ; C o l u m n s \ S u m a   d e   M e s t i z o / a & g t ; - & l t ; M e a s u r e s \ M e s t i z o / a & g t ; \ M E A S U R E < / K e y > < / D i a g r a m O b j e c t K e y > < D i a g r a m O b j e c t K e y > < K e y > L i n k s \ & l t ; C o l u m n s \ S u m a   d e   I n d � g e n a & g t ; - & l t ; M e a s u r e s \ I n d � g e n a & g t ; < / K e y > < / D i a g r a m O b j e c t K e y > < D i a g r a m O b j e c t K e y > < K e y > L i n k s \ & l t ; C o l u m n s \ S u m a   d e   I n d � g e n a & g t ; - & l t ; M e a s u r e s \ I n d � g e n a & g t ; \ C O L U M N < / K e y > < / D i a g r a m O b j e c t K e y > < D i a g r a m O b j e c t K e y > < K e y > L i n k s \ & l t ; C o l u m n s \ S u m a   d e   I n d � g e n a & g t ; - & l t ; M e a s u r e s \ I n d � g e n a & g t ; \ M E A S U R E < / K e y > < / D i a g r a m O b j e c t K e y > < D i a g r a m O b j e c t K e y > < K e y > L i n k s \ & l t ; C o l u m n s \ M � x .   d e   M e s t i z o / a & g t ; - & l t ; M e a s u r e s \ M e s t i z o / a & g t ; < / K e y > < / D i a g r a m O b j e c t K e y > < D i a g r a m O b j e c t K e y > < K e y > L i n k s \ & l t ; C o l u m n s \ M � x .   d e   M e s t i z o / a & g t ; - & l t ; M e a s u r e s \ M e s t i z o / a & g t ; \ C O L U M N < / K e y > < / D i a g r a m O b j e c t K e y > < D i a g r a m O b j e c t K e y > < K e y > L i n k s \ & l t ; C o l u m n s \ M � x .   d e   M e s t i z o / a & g t ; - & l t ; M e a s u r e s \ M e s t i z o / a & g t ; \ M E A S U R E < / K e y > < / D i a g r a m O b j e c t K e y > < D i a g r a m O b j e c t K e y > < K e y > L i n k s \ & l t ; C o l u m n s \ M � x .   d e   I n d � g e n a & g t ; - & l t ; M e a s u r e s \ I n d � g e n a & g t ; < / K e y > < / D i a g r a m O b j e c t K e y > < D i a g r a m O b j e c t K e y > < K e y > L i n k s \ & l t ; C o l u m n s \ M � x .   d e   I n d � g e n a & g t ; - & l t ; M e a s u r e s \ I n d � g e n a & g t ; \ C O L U M N < / K e y > < / D i a g r a m O b j e c t K e y > < D i a g r a m O b j e c t K e y > < K e y > L i n k s \ & l t ; C o l u m n s \ M � x .   d e   I n d � g e n a & g t ; - & l t ; M e a s u r e s \ I n d � g e n a & g t ; \ M E A S U R E < / K e y > < / D i a g r a m O b j e c t K e y > < D i a g r a m O b j e c t K e y > < K e y > L i n k s \ & l t ; C o l u m n s \ S u m a   d e   A f r o e c u a t o r i a n o & g t ; - & l t ; M e a s u r e s \ A f r o e c u a t o r i a n o & g t ; < / K e y > < / D i a g r a m O b j e c t K e y > < D i a g r a m O b j e c t K e y > < K e y > L i n k s \ & l t ; C o l u m n s \ S u m a   d e   A f r o e c u a t o r i a n o & g t ; - & l t ; M e a s u r e s \ A f r o e c u a t o r i a n o & g t ; \ C O L U M N < / K e y > < / D i a g r a m O b j e c t K e y > < D i a g r a m O b j e c t K e y > < K e y > L i n k s \ & l t ; C o l u m n s \ S u m a   d e   A f r o e c u a t o r i a n o & g t ; - & l t ; M e a s u r e s \ A f r o e c u a t o r i a n o & g t ; \ M E A S U R E < / K e y > < / D i a g r a m O b j e c t K e y > < D i a g r a m O b j e c t K e y > < K e y > L i n k s \ & l t ; C o l u m n s \ R e c u e n t o   d e   M o n t u b i o & g t ; - & l t ; M e a s u r e s \ M o n t u b i o & g t ; < / K e y > < / D i a g r a m O b j e c t K e y > < D i a g r a m O b j e c t K e y > < K e y > L i n k s \ & l t ; C o l u m n s \ R e c u e n t o   d e   M o n t u b i o & g t ; - & l t ; M e a s u r e s \ M o n t u b i o & g t ; \ C O L U M N < / K e y > < / D i a g r a m O b j e c t K e y > < D i a g r a m O b j e c t K e y > < K e y > L i n k s \ & l t ; C o l u m n s \ R e c u e n t o   d e   M o n t u b i o & g t ; - & l t ; M e a s u r e s \ M o n t u b i o & g t ; \ M E A S U R E < / K e y > < / D i a g r a m O b j e c t K e y > < D i a g r a m O b j e c t K e y > < K e y > L i n k s \ & l t ; C o l u m n s \ M � x .   d e   A f r o e c u a t o r i a n o & g t ; - & l t ; M e a s u r e s \ A f r o e c u a t o r i a n o & g t ; < / K e y > < / D i a g r a m O b j e c t K e y > < D i a g r a m O b j e c t K e y > < K e y > L i n k s \ & l t ; C o l u m n s \ M � x .   d e   A f r o e c u a t o r i a n o & g t ; - & l t ; M e a s u r e s \ A f r o e c u a t o r i a n o & g t ; \ C O L U M N < / K e y > < / D i a g r a m O b j e c t K e y > < D i a g r a m O b j e c t K e y > < K e y > L i n k s \ & l t ; C o l u m n s \ M � x .   d e   A f r o e c u a t o r i a n o & g t ; - & l t ; M e a s u r e s \ A f r o e c u a t o r i a n o & g t ; \ M E A S U R E < / K e y > < / D i a g r a m O b j e c t K e y > < D i a g r a m O b j e c t K e y > < K e y > L i n k s \ & l t ; C o l u m n s \ M � x .   d e   M o n t u b i o & g t ; - & l t ; M e a s u r e s \ M o n t u b i o & g t ; < / K e y > < / D i a g r a m O b j e c t K e y > < D i a g r a m O b j e c t K e y > < K e y > L i n k s \ & l t ; C o l u m n s \ M � x .   d e   M o n t u b i o & g t ; - & l t ; M e a s u r e s \ M o n t u b i o & g t ; \ C O L U M N < / K e y > < / D i a g r a m O b j e c t K e y > < D i a g r a m O b j e c t K e y > < K e y > L i n k s \ & l t ; C o l u m n s \ M � x .   d e   M o n t u b i o & g t ; - & l t ; M e a s u r e s \ M o n t u b i o & g t ; \ M E A S U R E < / K e y > < / D i a g r a m O b j e c t K e y > < D i a g r a m O b j e c t K e y > < K e y > L i n k s \ & l t ; C o l u m n s \ S u m a   d e   B l a n c o & g t ; - & l t ; M e a s u r e s \ B l a n c o & g t ; < / K e y > < / D i a g r a m O b j e c t K e y > < D i a g r a m O b j e c t K e y > < K e y > L i n k s \ & l t ; C o l u m n s \ S u m a   d e   B l a n c o & g t ; - & l t ; M e a s u r e s \ B l a n c o & g t ; \ C O L U M N < / K e y > < / D i a g r a m O b j e c t K e y > < D i a g r a m O b j e c t K e y > < K e y > L i n k s \ & l t ; C o l u m n s \ S u m a   d e   B l a n c o & g t ; - & l t ; M e a s u r e s \ B l a n c o & g t ; \ M E A S U R E < / K e y > < / D i a g r a m O b j e c t K e y > < D i a g r a m O b j e c t K e y > < K e y > L i n k s \ & l t ; C o l u m n s \ M � x .   d e   B l a n c o & g t ; - & l t ; M e a s u r e s \ B l a n c o & g t ; < / K e y > < / D i a g r a m O b j e c t K e y > < D i a g r a m O b j e c t K e y > < K e y > L i n k s \ & l t ; C o l u m n s \ M � x .   d e   B l a n c o & g t ; - & l t ; M e a s u r e s \ B l a n c o & g t ; \ C O L U M N < / K e y > < / D i a g r a m O b j e c t K e y > < D i a g r a m O b j e c t K e y > < K e y > L i n k s \ & l t ; C o l u m n s \ M � x .   d e   B l a n c o & g t ; - & l t ; M e a s u r e s \ B l a n c o & g t ; \ M E A S U R E < / K e y > < / D i a g r a m O b j e c t K e y > < D i a g r a m O b j e c t K e y > < K e y > L i n k s \ & l t ; C o l u m n s \ S u m a   d e   O t r o   C u a l & g t ; - & l t ; M e a s u r e s \ O t r o   C u a l & g t ; < / K e y > < / D i a g r a m O b j e c t K e y > < D i a g r a m O b j e c t K e y > < K e y > L i n k s \ & l t ; C o l u m n s \ S u m a   d e   O t r o   C u a l & g t ; - & l t ; M e a s u r e s \ O t r o   C u a l & g t ; \ C O L U M N < / K e y > < / D i a g r a m O b j e c t K e y > < D i a g r a m O b j e c t K e y > < K e y > L i n k s \ & l t ; C o l u m n s \ S u m a   d e   O t r o   C u a l & g t ; - & l t ; M e a s u r e s \ O t r o   C u a l & g t ; \ M E A S U R E < / K e y > < / D i a g r a m O b j e c t K e y > < D i a g r a m O b j e c t K e y > < K e y > L i n k s \ & l t ; C o l u m n s \ M � x .   d e   O t r o   C u a l & g t ; - & l t ; M e a s u r e s \ O t r o   C u a l & g t ; < / K e y > < / D i a g r a m O b j e c t K e y > < D i a g r a m O b j e c t K e y > < K e y > L i n k s \ & l t ; C o l u m n s \ M � x .   d e   O t r o   C u a l & g t ; - & l t ; M e a s u r e s \ O t r o   C u a l & g t ; \ C O L U M N < / K e y > < / D i a g r a m O b j e c t K e y > < D i a g r a m O b j e c t K e y > < K e y > L i n k s \ & l t ; C o l u m n s \ M � x .   d e   O t r o   C u a l & g t ; - & l t ; M e a s u r e s \ O t r o   C u a l & g t ; \ M E A S U R E 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 M e s t i z o / a 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 M e s t i z o / a \ T a g I n f o \ F � r m u l a 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 I n d � g e n a 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 I n d � g e n a \ T a g I n f o \ F � r m u l a 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 M e s t i z o / a 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 M e a s u r e s \ M � x .   d e   M e s t i z o / a \ T a g I n f o \ F � r m u l a 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 I n d � g e n a 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 M e a s u r e s \ M � x .   d e   I n d � g e n a \ T a g I n f o \ F � r m u l a 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 A f r o e c u a t o r i a n o 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 A f r o e c u a t o r i a n o \ T a g I n f o \ F � r m u l a 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 M o n t u b i o 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 M o n t u b i o \ T a g I n f o \ F � r m u l a 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 A f r o e c u a t o r i a n o 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 M e a s u r e s \ M � x .   d e   A f r o e c u a t o r i a n o \ T a g I n f o \ F � r m u l a 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 M o n t u b i o 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 M e a s u r e s \ M � x .   d e   M o n t u b i o \ T a g I n f o \ F � r m u l a 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 B l a n c o 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 B l a n c o \ T a g I n f o \ F � r m u l a 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 B l a n c o 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 M e a s u r e s \ M � x .   d e   B l a n c o \ T a g I n f o \ F � r m u l a 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 O t r o   C u a l 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 O t r o   C u a l \ T a g I n f o \ F � r m u l a 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 O t r o   C u a l 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 M e a s u r e s \ M � x .   d e   O t r o   C u a l \ T a g I n f o \ F � r m u l a 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 C o l u m n s \ P e r i o d o 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 C o l u m n s \ I n d � g e n a 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 C o l u m n s \ A f r o e c u a t o r i a n o 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 C o l u m n s \ M e s t i z o / a 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 C o l u m n s \ B l a n c o 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 C o l u m n s \ M o n t u b i o 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 C o l u m n s \ O t r o   C u a l 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 M e s t i z o / a & g t ; - & l t ; M e a s u r e s \ M e s t i z o / a & g t ; 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 M e s t i z o / a & g t ; - & l t ; M e a s u r e s \ M e s t i z o / a & g t ; \ C O L U M N 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 M e s t i z o / a & g t ; - & l t ; M e a s u r e s \ M e s t i z o / a & g t ; \ M E A S U R E 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 I n d � g e n a & g t ; - & l t ; M e a s u r e s \ I n d � g e n a & g t ; 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 I n d � g e n a & g t ; - & l t ; M e a s u r e s \ I n d � g e n a & g t ; \ C O L U M N 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 I n d � g e n a & g t ; - & l t ; M e a s u r e s \ I n d � g e n a & g t ; \ M E A S U R E 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 M e s t i z o / a & g t ; - & l t ; M e a s u r e s \ M e s t i z o / a & g t ; 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 L i n k s \ & l t ; C o l u m n s \ M � x .   d e   M e s t i z o / a & g t ; - & l t ; M e a s u r e s \ M e s t i z o / a & g t ; \ C O L U M N 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 M e s t i z o / a & g t ; - & l t ; M e a s u r e s \ M e s t i z o / a & g t ; \ M E A S U R E 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 I n d � g e n a & g t ; - & l t ; M e a s u r e s \ I n d � g e n a & g t ; 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 L i n k s \ & l t ; C o l u m n s \ M � x .   d e   I n d � g e n a & g t ; - & l t ; M e a s u r e s \ I n d � g e n a & g t ; \ C O L U M N 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 I n d � g e n a & g t ; - & l t ; M e a s u r e s \ I n d � g e n a & g t ; \ M E A S U R E 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 A f r o e c u a t o r i a n o & g t ; - & l t ; M e a s u r e s \ A f r o e c u a t o r i a n o & g t ; 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 A f r o e c u a t o r i a n o & g t ; - & l t ; M e a s u r e s \ A f r o e c u a t o r i a n o & g t ; \ C O L U M N 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 A f r o e c u a t o r i a n o & g t ; - & l t ; M e a s u r e s \ A f r o e c u a t o r i a n o & g t ; \ M E A S U R E 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 M o n t u b i o & g t ; - & l t ; M e a s u r e s \ M o n t u b i o & g t ; 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 M o n t u b i o & g t ; - & l t ; M e a s u r e s \ M o n t u b i o & g t ; \ C O L U M N 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 M o n t u b i o & g t ; - & l t ; M e a s u r e s \ M o n t u b i o & g t ; \ M E A S U R E 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 A f r o e c u a t o r i a n o & g t ; - & l t ; M e a s u r e s \ A f r o e c u a t o r i a n o & g t ; 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 L i n k s \ & l t ; C o l u m n s \ M � x .   d e   A f r o e c u a t o r i a n o & g t ; - & l t ; M e a s u r e s \ A f r o e c u a t o r i a n o & g t ; \ C O L U M N 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 A f r o e c u a t o r i a n o & g t ; - & l t ; M e a s u r e s \ A f r o e c u a t o r i a n o & g t ; \ M E A S U R E 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 M o n t u b i o & g t ; - & l t ; M e a s u r e s \ M o n t u b i o & g t ; 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 L i n k s \ & l t ; C o l u m n s \ M � x .   d e   M o n t u b i o & g t ; - & l t ; M e a s u r e s \ M o n t u b i o & g t ; \ C O L U M N 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 M o n t u b i o & g t ; - & l t ; M e a s u r e s \ M o n t u b i o & g t ; \ M E A S U R E 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 B l a n c o & g t ; - & l t ; M e a s u r e s \ B l a n c o & g t ; 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 B l a n c o & g t ; - & l t ; M e a s u r e s \ B l a n c o & g t ; \ C O L U M N 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 B l a n c o & g t ; - & l t ; M e a s u r e s \ B l a n c o & g t ; \ M E A S U R E 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 B l a n c o & g t ; - & l t ; M e a s u r e s \ B l a n c o & g t ; 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 L i n k s \ & l t ; C o l u m n s \ M � x .   d e   B l a n c o & g t ; - & l t ; M e a s u r e s \ B l a n c o & g t ; \ C O L U M N 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 B l a n c o & g t ; - & l t ; M e a s u r e s \ B l a n c o & g t ; \ M E A S U R E 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 O t r o   C u a l & g t ; - & l t ; M e a s u r e s \ O t r o   C u a l & g t ; 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 O t r o   C u a l & g t ; - & l t ; M e a s u r e s \ O t r o   C u a l & g t ; \ C O L U M N 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 O t r o   C u a l & g t ; - & l t ; M e a s u r e s \ O t r o   C u a l & g t ; \ M E A S U R E 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 O t r o   C u a l & g t ; - & l t ; M e a s u r e s \ O t r o   C u a l & g t ; 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 L i n k s \ & l t ; C o l u m n s \ M � x .   d e   O t r o   C u a l & g t ; - & l t ; M e a s u r e s \ O t r o   C u a l & g t ; \ C O L U M N 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 O t r o   C u a l & g t ; - & l t ; M e a s u r e s \ O t r o   C u a l & g t ; \ M E A S U R E 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 H o m b r e < / K e y > < / D i a g r a m O b j e c t K e y > < D i a g r a m O b j e c t K e y > < K e y > M e a s u r e s \ R e c u e n t o   d e   H o m b r e \ T a g I n f o \ F � r m u l a < / K e y > < / D i a g r a m O b j e c t K e y > < D i a g r a m O b j e c t K e y > < K e y > M e a s u r e s \ R e c u e n t o   d e   H o m b r e \ T a g I n f o \ V a l o r < / K e y > < / D i a g r a m O b j e c t K e y > < D i a g r a m O b j e c t K e y > < K e y > M e a s u r e s \ S u m a   d e   M u j e r   4 < / K e y > < / D i a g r a m O b j e c t K e y > < D i a g r a m O b j e c t K e y > < K e y > M e a s u r e s \ S u m a   d e   M u j e r   4 \ T a g I n f o \ F � r m u l a < / K e y > < / D i a g r a m O b j e c t K e y > < D i a g r a m O b j e c t K e y > < K e y > M e a s u r e s \ S u m a   d e   M u j e r   4 \ T a g I n f o \ V a l o r < / K e y > < / D i a g r a m O b j e c t K e y > < D i a g r a m O b j e c t K e y > < K e y > M e a s u r e s \ M � x .   d e   H o m b r e   4 < / K e y > < / D i a g r a m O b j e c t K e y > < D i a g r a m O b j e c t K e y > < K e y > M e a s u r e s \ M � x .   d e   H o m b r e   4 \ T a g I n f o \ F � r m u l a < / K e y > < / D i a g r a m O b j e c t K e y > < D i a g r a m O b j e c t K e y > < K e y > M e a s u r e s \ M � x .   d e   H o m b r e   4 \ T a g I n f o \ V a l o r < / K e y > < / D i a g r a m O b j e c t K e y > < D i a g r a m O b j e c t K e y > < K e y > M e a s u r e s \ M � x .   d e   M u j e r   3 < / K e y > < / D i a g r a m O b j e c t K e y > < D i a g r a m O b j e c t K e y > < K e y > M e a s u r e s \ M � x .   d e   M u j e r   3 \ T a g I n f o \ F � r m u l a < / K e y > < / D i a g r a m O b j e c t K e y > < D i a g r a m O b j e c t K e y > < K e y > M e a s u r e s \ M � x .   d e   M u j e r   3 \ T a g I n f o \ V a l o r < / K e y > < / D i a g r a m O b j e c t K e y > < D i a g r a m O b j e c t K e y > < K e y > C o l u m n s \ E n c u e s t a < / K e y > < / D i a g r a m O b j e c t K e y > < D i a g r a m O b j e c t K e y > < K e y > C o l u m n s \ P e r i o d o < / K e y > < / D i a g r a m O b j e c t K e y > < D i a g r a m O b j e c t K e y > < K e y > C o l u m n s \ I n d i c a d o r e s < / K e y > < / D i a g r a m O b j e c t K e y > < D i a g r a m O b j e c t K e y > < K e y > C o l u m n s \ T o t a l < / K e y > < / D i a g r a m O b j e c t K e y > < D i a g r a m O b j e c t K e y > < K e y > C o l u m n s \ H o m b r e < / K e y > < / D i a g r a m O b j e c t K e y > < D i a g r a m O b j e c t K e y > < K e y > C o l u m n s \ M u j e r < / K e y > < / D i a g r a m O b j e c t K e y > < D i a g r a m O b j e c t K e y > < K e y > L i n k s \ & l t ; C o l u m n s \ R e c u e n t o   d e   H o m b r e & g t ; - & l t ; M e a s u r e s \ H o m b r e & g t ; < / K e y > < / D i a g r a m O b j e c t K e y > < D i a g r a m O b j e c t K e y > < K e y > L i n k s \ & l t ; C o l u m n s \ R e c u e n t o   d e   H o m b r e & g t ; - & l t ; M e a s u r e s \ H o m b r e & g t ; \ C O L U M N < / K e y > < / D i a g r a m O b j e c t K e y > < D i a g r a m O b j e c t K e y > < K e y > L i n k s \ & l t ; C o l u m n s \ R e c u e n t o   d e   H o m b r e & g t ; - & l t ; M e a s u r e s \ H o m b r e & g t ; \ M E A S U R E < / K e y > < / D i a g r a m O b j e c t K e y > < D i a g r a m O b j e c t K e y > < K e y > L i n k s \ & l t ; C o l u m n s \ S u m a   d e   M u j e r   4 & g t ; - & l t ; M e a s u r e s \ M u j e r & g t ; < / K e y > < / D i a g r a m O b j e c t K e y > < D i a g r a m O b j e c t K e y > < K e y > L i n k s \ & l t ; C o l u m n s \ S u m a   d e   M u j e r   4 & g t ; - & l t ; M e a s u r e s \ M u j e r & g t ; \ C O L U M N < / K e y > < / D i a g r a m O b j e c t K e y > < D i a g r a m O b j e c t K e y > < K e y > L i n k s \ & l t ; C o l u m n s \ S u m a   d e   M u j e r   4 & g t ; - & l t ; M e a s u r e s \ M u j e r & g t ; \ M E A S U R E < / K e y > < / D i a g r a m O b j e c t K e y > < D i a g r a m O b j e c t K e y > < K e y > L i n k s \ & l t ; C o l u m n s \ M � x .   d e   H o m b r e   4 & g t ; - & l t ; M e a s u r e s \ H o m b r e & g t ; < / K e y > < / D i a g r a m O b j e c t K e y > < D i a g r a m O b j e c t K e y > < K e y > L i n k s \ & l t ; C o l u m n s \ M � x .   d e   H o m b r e   4 & g t ; - & l t ; M e a s u r e s \ H o m b r e & g t ; \ C O L U M N < / K e y > < / D i a g r a m O b j e c t K e y > < D i a g r a m O b j e c t K e y > < K e y > L i n k s \ & l t ; C o l u m n s \ M � x .   d e   H o m b r e   4 & g t ; - & l t ; M e a s u r e s \ H o m b r e & g t ; \ M E A S U R E < / K e y > < / D i a g r a m O b j e c t K e y > < D i a g r a m O b j e c t K e y > < K e y > L i n k s \ & l t ; C o l u m n s \ M � x .   d e   M u j e r   3 & g t ; - & l t ; M e a s u r e s \ M u j e r & g t ; < / K e y > < / D i a g r a m O b j e c t K e y > < D i a g r a m O b j e c t K e y > < K e y > L i n k s \ & l t ; C o l u m n s \ M � x .   d e   M u j e r   3 & g t ; - & l t ; M e a s u r e s \ M u j e r & g t ; \ C O L U M N < / K e y > < / D i a g r a m O b j e c t K e y > < D i a g r a m O b j e c t K e y > < K e y > L i n k s \ & l t ; C o l u m n s \ M � x .   d e   M u j e r   3 & g t ; - & l t ; M e a s u r e s \ M u j e r & g t ; \ M E A S U R E 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 H o m b r e 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 H o m b r e \ T a g I n f o \ F � r m u l a 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 H o m b r e \ T a g I n f o \ V a l o r 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 M u j e r   4 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 M u j e r   4 \ T a g I n f o \ F � r m u l a 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 M u j e r   4 \ T a g I n f o \ V a l o r 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 H o m b r e   4 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 M e a s u r e s \ M � x .   d e   H o m b r e   4 \ T a g I n f o \ F � r m u l a 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 H o m b r e   4 \ T a g I n f o \ V a l o r 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 M u j e r   3 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 M e a s u r e s \ M � x .   d e   M u j e r   3 \ T a g I n f o \ F � r m u l a 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 M u j e r   3 \ T a g I n f o \ V a l o r 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 C o l u m n s \ E n c u e s t a 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 C o l u m n s \ P e r i o d o 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 C o l u m n s \ I n d i c a d o r e s 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 C o l u m n s \ H o m b r e 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 C o l u m n s \ M u j e r 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 H o m b r e & g t ; - & l t ; M e a s u r e s \ H o m b r e & g t ; 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 H o m b r e & g t ; - & l t ; M e a s u r e s \ H o m b r e & g t ; \ C O L U M N 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 H o m b r e & g t ; - & l t ; M e a s u r e s \ H o m b r e & g t ; \ M E A S U R E 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 M u j e r   4 & g t ; - & l t ; M e a s u r e s \ M u j e r & g t ; 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 M u j e r   4 & g t ; - & l t ; M e a s u r e s \ M u j e r & g t ; \ C O L U M N 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 M u j e r   4 & g t ; - & l t ; M e a s u r e s \ M u j e r & g t ; \ M E A S U R E 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 H o m b r e   4 & g t ; - & l t ; M e a s u r e s \ H o m b r e & g t ; 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 L i n k s \ & l t ; C o l u m n s \ M � x .   d e   H o m b r e   4 & g t ; - & l t ; M e a s u r e s \ H o m b r e & g t ; \ C O L U M N 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 H o m b r e   4 & g t ; - & l t ; M e a s u r e s \ H o m b r e & g t ; \ M E A S U R E 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 M u j e r   3 & g t ; - & l t ; M e a s u r e s \ M u j e r & g t ; 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 L i n k s \ & l t ; C o l u m n s \ M � x .   d e   M u j e r   3 & g t ; - & l t ; M e a s u r e s \ M u j e r & g t ; \ C O L U M N 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 M u j e r   3 & g t ; - & l t ; M e a s u r e s \ M u j e r & g t ; \ M E A S U R E 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 O c u p a c i o n 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 O c u p a c i o n 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 H o m b r e < / K e y > < / D i a g r a m O b j e c t K e y > < D i a g r a m O b j e c t K e y > < K e y > M e a s u r e s \ S u m a   d e   H o m b r e \ T a g I n f o \ F � r m u l a < / K e y > < / D i a g r a m O b j e c t K e y > < D i a g r a m O b j e c t K e y > < K e y > M e a s u r e s \ S u m a   d e   H o m b r e \ T a g I n f o \ V a l o r < / K e y > < / D i a g r a m O b j e c t K e y > < D i a g r a m O b j e c t K e y > < K e y > M e a s u r e s \ S u m a   d e   M u j e r < / K e y > < / D i a g r a m O b j e c t K e y > < D i a g r a m O b j e c t K e y > < K e y > M e a s u r e s \ S u m a   d e   M u j e r \ T a g I n f o \ F � r m u l a < / K e y > < / D i a g r a m O b j e c t K e y > < D i a g r a m O b j e c t K e y > < K e y > M e a s u r e s \ S u m a   d e   M u j e r \ T a g I n f o \ V a l o r < / K e y > < / D i a g r a m O b j e c t K e y > < D i a g r a m O b j e c t K e y > < K e y > M e a s u r e s \ M � x .   d e   H o m b r e < / K e y > < / D i a g r a m O b j e c t K e y > < D i a g r a m O b j e c t K e y > < K e y > M e a s u r e s \ M � x .   d e   H o m b r e \ T a g I n f o \ F � r m u l a < / K e y > < / D i a g r a m O b j e c t K e y > < D i a g r a m O b j e c t K e y > < K e y > M e a s u r e s \ M � x .   d e   H o m b r e \ T a g I n f o \ V a l o r < / K e y > < / D i a g r a m O b j e c t K e y > < D i a g r a m O b j e c t K e y > < K e y > M e a s u r e s \ M � x .   d e   M u j e r < / K e y > < / D i a g r a m O b j e c t K e y > < D i a g r a m O b j e c t K e y > < K e y > M e a s u r e s \ M � x .   d e   M u j e r \ T a g I n f o \ F � r m u l a < / K e y > < / D i a g r a m O b j e c t K e y > < D i a g r a m O b j e c t K e y > < K e y > M e a s u r e s \ M � x .   d e   M u j e r \ T a g I n f o \ V a l o r < / K e y > < / D i a g r a m O b j e c t K e y > < D i a g r a m O b j e c t K e y > < K e y > M e a s u r e s \ S u m a   d e   N a c i o n a l < / K e y > < / D i a g r a m O b j e c t K e y > < D i a g r a m O b j e c t K e y > < K e y > M e a s u r e s \ S u m a   d e   N a c i o n a l \ T a g I n f o \ F � r m u l a < / K e y > < / D i a g r a m O b j e c t K e y > < D i a g r a m O b j e c t K e y > < K e y > M e a s u r e s \ S u m a   d e   N a c i o n a l \ T a g I n f o \ V a l o r < / K e y > < / D i a g r a m O b j e c t K e y > < D i a g r a m O b j e c t K e y > < K e y > M e a s u r e s \ M � x .   d e   N a c i o n a l < / K e y > < / D i a g r a m O b j e c t K e y > < D i a g r a m O b j e c t K e y > < K e y > M e a s u r e s \ M � x .   d e   N a c i o n a l \ T a g I n f o \ F � r m u l a < / K e y > < / D i a g r a m O b j e c t K e y > < D i a g r a m O b j e c t K e y > < K e y > M e a s u r e s \ M � x .   d e   N a c i o n a l \ T a g I n f o \ V a l o r < / K e y > < / D i a g r a m O b j e c t K e y > < D i a g r a m O b j e c t K e y > < K e y > C o l u m n s \ P e r i o d o < / K e y > < / D i a g r a m O b j e c t K e y > < D i a g r a m O b j e c t K e y > < K e y > C o l u m n s \ I n d i c a d o r e s < / K e y > < / D i a g r a m O b j e c t K e y > < D i a g r a m O b j e c t K e y > < K e y > C o l u m n s \ N a c i o n a l < / K e y > < / D i a g r a m O b j e c t K e y > < D i a g r a m O b j e c t K e y > < K e y > C o l u m n s \ U r b a n o < / K e y > < / D i a g r a m O b j e c t K e y > < D i a g r a m O b j e c t K e y > < K e y > C o l u m n s \ R u r a l < / K e y > < / D i a g r a m O b j e c t K e y > < D i a g r a m O b j e c t K e y > < K e y > C o l u m n s \ H o m b r e < / K e y > < / D i a g r a m O b j e c t K e y > < D i a g r a m O b j e c t K e y > < K e y > C o l u m n s \ M u j e r < / K e y > < / D i a g r a m O b j e c t K e y > < D i a g r a m O b j e c t K e y > < K e y > L i n k s \ & l t ; C o l u m n s \ S u m a   d e   H o m b r e & g t ; - & l t ; M e a s u r e s \ H o m b r e & g t ; < / K e y > < / D i a g r a m O b j e c t K e y > < D i a g r a m O b j e c t K e y > < K e y > L i n k s \ & l t ; C o l u m n s \ S u m a   d e   H o m b r e & g t ; - & l t ; M e a s u r e s \ H o m b r e & g t ; \ C O L U M N < / K e y > < / D i a g r a m O b j e c t K e y > < D i a g r a m O b j e c t K e y > < K e y > L i n k s \ & l t ; C o l u m n s \ S u m a   d e   H o m b r e & g t ; - & l t ; M e a s u r e s \ H o m b r e & g t ; \ M E A S U R E < / K e y > < / D i a g r a m O b j e c t K e y > < D i a g r a m O b j e c t K e y > < K e y > L i n k s \ & l t ; C o l u m n s \ S u m a   d e   M u j e r & g t ; - & l t ; M e a s u r e s \ M u j e r & g t ; < / K e y > < / D i a g r a m O b j e c t K e y > < D i a g r a m O b j e c t K e y > < K e y > L i n k s \ & l t ; C o l u m n s \ S u m a   d e   M u j e r & g t ; - & l t ; M e a s u r e s \ M u j e r & g t ; \ C O L U M N < / K e y > < / D i a g r a m O b j e c t K e y > < D i a g r a m O b j e c t K e y > < K e y > L i n k s \ & l t ; C o l u m n s \ S u m a   d e   M u j e r & g t ; - & l t ; M e a s u r e s \ M u j e r & g t ; \ M E A S U R E < / K e y > < / D i a g r a m O b j e c t K e y > < D i a g r a m O b j e c t K e y > < K e y > L i n k s \ & l t ; C o l u m n s \ M � x .   d e   H o m b r e & g t ; - & l t ; M e a s u r e s \ H o m b r e & g t ; < / K e y > < / D i a g r a m O b j e c t K e y > < D i a g r a m O b j e c t K e y > < K e y > L i n k s \ & l t ; C o l u m n s \ M � x .   d e   H o m b r e & g t ; - & l t ; M e a s u r e s \ H o m b r e & g t ; \ C O L U M N < / K e y > < / D i a g r a m O b j e c t K e y > < D i a g r a m O b j e c t K e y > < K e y > L i n k s \ & l t ; C o l u m n s \ M � x .   d e   H o m b r e & g t ; - & l t ; M e a s u r e s \ H o m b r e & g t ; \ M E A S U R E < / K e y > < / D i a g r a m O b j e c t K e y > < D i a g r a m O b j e c t K e y > < K e y > L i n k s \ & l t ; C o l u m n s \ M � x .   d e   M u j e r & g t ; - & l t ; M e a s u r e s \ M u j e r & g t ; < / K e y > < / D i a g r a m O b j e c t K e y > < D i a g r a m O b j e c t K e y > < K e y > L i n k s \ & l t ; C o l u m n s \ M � x .   d e   M u j e r & g t ; - & l t ; M e a s u r e s \ M u j e r & g t ; \ C O L U M N < / K e y > < / D i a g r a m O b j e c t K e y > < D i a g r a m O b j e c t K e y > < K e y > L i n k s \ & l t ; C o l u m n s \ M � x .   d e   M u j e r & g t ; - & l t ; M e a s u r e s \ M u j e r & g t ; \ M E A S U R E < / K e y > < / D i a g r a m O b j e c t K e y > < D i a g r a m O b j e c t K e y > < K e y > L i n k s \ & l t ; C o l u m n s \ S u m a   d e   N a c i o n a l & g t ; - & l t ; M e a s u r e s \ N a c i o n a l & g t ; < / K e y > < / D i a g r a m O b j e c t K e y > < D i a g r a m O b j e c t K e y > < K e y > L i n k s \ & l t ; C o l u m n s \ S u m a   d e   N a c i o n a l & g t ; - & l t ; M e a s u r e s \ N a c i o n a l & g t ; \ C O L U M N < / K e y > < / D i a g r a m O b j e c t K e y > < D i a g r a m O b j e c t K e y > < K e y > L i n k s \ & l t ; C o l u m n s \ S u m a   d e   N a c i o n a l & g t ; - & l t ; M e a s u r e s \ N a c i o n a l & g t ; \ M E A S U R E < / K e y > < / D i a g r a m O b j e c t K e y > < D i a g r a m O b j e c t K e y > < K e y > L i n k s \ & l t ; C o l u m n s \ M � x .   d e   N a c i o n a l & g t ; - & l t ; M e a s u r e s \ N a c i o n a l & g t ; < / K e y > < / D i a g r a m O b j e c t K e y > < D i a g r a m O b j e c t K e y > < K e y > L i n k s \ & l t ; C o l u m n s \ M � x .   d e   N a c i o n a l & g t ; - & l t ; M e a s u r e s \ N a c i o n a l & g t ; \ C O L U M N < / K e y > < / D i a g r a m O b j e c t K e y > < D i a g r a m O b j e c t K e y > < K e y > L i n k s \ & l t ; C o l u m n s \ M � x .   d e   N a c i o n a l & g t ; - & l t ; M e a s u r e s \ N a c i o n a l & g t ; \ M E A S U R E 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 H o m b r e 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 H o m b r e \ T a g I n f o \ F � r m u l a 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 H o m b r e \ T a g I n f o \ V a l o r 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 M u j e r 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 M u j e r \ T a g I n f o \ F � r m u l a 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 M u j e r \ T a g I n f o \ V a l o r 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 H o m b r e 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 M e a s u r e s \ M � x .   d e   H o m b r e \ T a g I n f o \ F � r m u l a 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 H o m b r e \ T a g I n f o \ V a l o r 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 M u j e r 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 M e a s u r e s \ M � x .   d e   M u j e r \ T a g I n f o \ F � r m u l a 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 M u j e r \ T a g I n f o \ V a l o r 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 N a c i o n a l 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 N a c i o n a l \ T a g I n f o \ F � r m u l a 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 N a c i o n a l \ T a g I n f o \ V a l o r 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 N a c i o n a l 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 M e a s u r e s \ M � x .   d e   N a c i o n a l \ T a g I n f o \ F � r m u l a 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 N a c i o n a l \ T a g I n f o \ V a l o r 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 C o l u m n s \ P e r i o d o 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 C o l u m n s \ I n d i c a d o r e s 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 C o l u m n s \ N a c i o n a l 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 C o l u m n s \ U r b a n o 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 C o l u m n s \ R u r a l 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 C o l u m n s \ H o m b r e 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 C o l u m n s \ M u j e r 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 H o m b r e & g t ; - & l t ; M e a s u r e s \ H o m b r e & g t ; 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 H o m b r e & g t ; - & l t ; M e a s u r e s \ H o m b r e & g t ; \ C O L U M N 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 H o m b r e & g t ; - & l t ; M e a s u r e s \ H o m b r e & g t ; \ M E A S U R E 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 M u j e r & g t ; - & l t ; M e a s u r e s \ M u j e r & g t ; 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 M u j e r & g t ; - & l t ; M e a s u r e s \ M u j e r & g t ; \ C O L U M N 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 M u j e r & g t ; - & l t ; M e a s u r e s \ M u j e r & g t ; \ M E A S U R E 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 H o m b r e & g t ; - & l t ; M e a s u r e s \ H o m b r e & g t ; 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 L i n k s \ & l t ; C o l u m n s \ M � x .   d e   H o m b r e & g t ; - & l t ; M e a s u r e s \ H o m b r e & g t ; \ C O L U M N 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 H o m b r e & g t ; - & l t ; M e a s u r e s \ H o m b r e & g t ; \ M E A S U R E 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 M u j e r & g t ; - & l t ; M e a s u r e s \ M u j e r & g t ; 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 L i n k s \ & l t ; C o l u m n s \ M � x .   d e   M u j e r & g t ; - & l t ; M e a s u r e s \ M u j e r & g t ; \ C O L U M N 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 M u j e r & g t ; - & l t ; M e a s u r e s \ M u j e r & g t ; \ M E A S U R E 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 N a c i o n a l & g t ; - & l t ; M e a s u r e s \ N a c i o n a l & g t ; 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 N a c i o n a l & g t ; - & l t ; M e a s u r e s \ N a c i o n a l & g t ; \ C O L U M N 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 N a c i o n a l & g t ; - & l t ; M e a s u r e s \ N a c i o n a l & g t ; \ M E A S U R E 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 N a c i o n a l & g t ; - & l t ; M e a s u r e s \ N a c i o n a l & g t ; 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 L i n k s \ & l t ; C o l u m n s \ M � x .   d e   N a c i o n a l & g t ; - & l t ; M e a s u r e s \ N a c i o n a l & g t ; \ C O L U M N 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 N a c i o n a l & g t ; - & l t ; M e a s u r e s \ N a c i o n a l & g t ; \ M E A S U R E 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 P u b l i c o P r i v a d o 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 P u b l i c o P r i v a d o 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 P � b l i c o < / K e y > < / D i a g r a m O b j e c t K e y > < D i a g r a m O b j e c t K e y > < K e y > M e a s u r e s \ S u m a   d e   P � b l i c o \ T a g I n f o \ F � r m u l a < / K e y > < / D i a g r a m O b j e c t K e y > < D i a g r a m O b j e c t K e y > < K e y > M e a s u r e s \ S u m a   d e   P � b l i c o \ T a g I n f o \ V a l o r < / K e y > < / D i a g r a m O b j e c t K e y > < D i a g r a m O b j e c t K e y > < K e y > M e a s u r e s \ M � x .   d e   P � b l i c o < / K e y > < / D i a g r a m O b j e c t K e y > < D i a g r a m O b j e c t K e y > < K e y > M e a s u r e s \ M � x .   d e   P � b l i c o \ T a g I n f o \ F � r m u l a < / K e y > < / D i a g r a m O b j e c t K e y > < D i a g r a m O b j e c t K e y > < K e y > M e a s u r e s \ M � x .   d e   P � b l i c o \ T a g I n f o \ V a l o r < / K e y > < / D i a g r a m O b j e c t K e y > < D i a g r a m O b j e c t K e y > < K e y > M e a s u r e s \ S u m a   d e   P r i v a d o < / K e y > < / D i a g r a m O b j e c t K e y > < D i a g r a m O b j e c t K e y > < K e y > M e a s u r e s \ S u m a   d e   P r i v a d o \ T a g I n f o \ F � r m u l a < / K e y > < / D i a g r a m O b j e c t K e y > < D i a g r a m O b j e c t K e y > < K e y > M e a s u r e s \ S u m a   d e   P r i v a d o \ T a g I n f o \ V a l o r < / K e y > < / D i a g r a m O b j e c t K e y > < D i a g r a m O b j e c t K e y > < K e y > M e a s u r e s \ M � x .   d e   P r i v a d o < / K e y > < / D i a g r a m O b j e c t K e y > < D i a g r a m O b j e c t K e y > < K e y > M e a s u r e s \ M � x .   d e   P r i v a d o \ T a g I n f o \ F � r m u l a < / K e y > < / D i a g r a m O b j e c t K e y > < D i a g r a m O b j e c t K e y > < K e y > M e a s u r e s \ M � x .   d e   P r i v a d o \ T a g I n f o \ V a l o r < / K e y > < / D i a g r a m O b j e c t K e y > < D i a g r a m O b j e c t K e y > < K e y > C o l u m n s \ P e r i o d o < / K e y > < / D i a g r a m O b j e c t K e y > < D i a g r a m O b j e c t K e y > < K e y > C o l u m n s \ P � b l i c o < / K e y > < / D i a g r a m O b j e c t K e y > < D i a g r a m O b j e c t K e y > < K e y > C o l u m n s \ P r i v a d o < / K e y > < / D i a g r a m O b j e c t K e y > < D i a g r a m O b j e c t K e y > < K e y > L i n k s \ & l t ; C o l u m n s \ S u m a   d e   P � b l i c o & g t ; - & l t ; M e a s u r e s \ P � b l i c o & g t ; < / K e y > < / D i a g r a m O b j e c t K e y > < D i a g r a m O b j e c t K e y > < K e y > L i n k s \ & l t ; C o l u m n s \ S u m a   d e   P � b l i c o & g t ; - & l t ; M e a s u r e s \ P � b l i c o & g t ; \ C O L U M N < / K e y > < / D i a g r a m O b j e c t K e y > < D i a g r a m O b j e c t K e y > < K e y > L i n k s \ & l t ; C o l u m n s \ S u m a   d e   P � b l i c o & g t ; - & l t ; M e a s u r e s \ P � b l i c o & g t ; \ M E A S U R E < / K e y > < / D i a g r a m O b j e c t K e y > < D i a g r a m O b j e c t K e y > < K e y > L i n k s \ & l t ; C o l u m n s \ M � x .   d e   P � b l i c o & g t ; - & l t ; M e a s u r e s \ P � b l i c o & g t ; < / K e y > < / D i a g r a m O b j e c t K e y > < D i a g r a m O b j e c t K e y > < K e y > L i n k s \ & l t ; C o l u m n s \ M � x .   d e   P � b l i c o & g t ; - & l t ; M e a s u r e s \ P � b l i c o & g t ; \ C O L U M N < / K e y > < / D i a g r a m O b j e c t K e y > < D i a g r a m O b j e c t K e y > < K e y > L i n k s \ & l t ; C o l u m n s \ M � x .   d e   P � b l i c o & g t ; - & l t ; M e a s u r e s \ P � b l i c o & g t ; \ M E A S U R E < / K e y > < / D i a g r a m O b j e c t K e y > < D i a g r a m O b j e c t K e y > < K e y > L i n k s \ & l t ; C o l u m n s \ S u m a   d e   P r i v a d o & g t ; - & l t ; M e a s u r e s \ P r i v a d o & g t ; < / K e y > < / D i a g r a m O b j e c t K e y > < D i a g r a m O b j e c t K e y > < K e y > L i n k s \ & l t ; C o l u m n s \ S u m a   d e   P r i v a d o & g t ; - & l t ; M e a s u r e s \ P r i v a d o & g t ; \ C O L U M N < / K e y > < / D i a g r a m O b j e c t K e y > < D i a g r a m O b j e c t K e y > < K e y > L i n k s \ & l t ; C o l u m n s \ S u m a   d e   P r i v a d o & g t ; - & l t ; M e a s u r e s \ P r i v a d o & g t ; \ M E A S U R E < / K e y > < / D i a g r a m O b j e c t K e y > < D i a g r a m O b j e c t K e y > < K e y > L i n k s \ & l t ; C o l u m n s \ M � x .   d e   P r i v a d o & g t ; - & l t ; M e a s u r e s \ P r i v a d o & g t ; < / K e y > < / D i a g r a m O b j e c t K e y > < D i a g r a m O b j e c t K e y > < K e y > L i n k s \ & l t ; C o l u m n s \ M � x .   d e   P r i v a d o & g t ; - & l t ; M e a s u r e s \ P r i v a d o & g t ; \ C O L U M N < / K e y > < / D i a g r a m O b j e c t K e y > < D i a g r a m O b j e c t K e y > < K e y > L i n k s \ & l t ; C o l u m n s \ M � x .   d e   P r i v a d o & g t ; - & l t ; M e a s u r e s \ P r i v a d o & g t ; \ M E A S U R E 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 P � b l i c o 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 P � b l i c o \ T a g I n f o \ F � r m u l a 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 P � b l i c o \ T a g I n f o \ V a l o r 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 P � b l i c o 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 M e a s u r e s \ M � x .   d e   P � b l i c o \ T a g I n f o \ F � r m u l a 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 P � b l i c o \ T a g I n f o \ V a l o r 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 P r i v a d o 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 P r i v a d o \ T a g I n f o \ F � r m u l a 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 P r i v a d o \ T a g I n f o \ V a l o r 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 P r i v a d o 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 M e a s u r e s \ M � x .   d e   P r i v a d o \ T a g I n f o \ F � r m u l a 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 P r i v a d o \ T a g I n f o \ V a l o r 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 C o l u m n s \ P e r i o d o 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 C o l u m n s \ P � b l i c o 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 C o l u m n s \ P r i v a d o 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 P � b l i c o & g t ; - & l t ; M e a s u r e s \ P � b l i c o & g t ; 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 P � b l i c o & g t ; - & l t ; M e a s u r e s \ P � b l i c o & g t ; \ C O L U M N 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 P � b l i c o & g t ; - & l t ; M e a s u r e s \ P � b l i c o & g t ; \ M E A S U R E 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 P � b l i c o & g t ; - & l t ; M e a s u r e s \ P � b l i c o & g t ; 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 L i n k s \ & l t ; C o l u m n s \ M � x .   d e   P � b l i c o & g t ; - & l t ; M e a s u r e s \ P � b l i c o & g t ; \ C O L U M N 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 P � b l i c o & g t ; - & l t ; M e a s u r e s \ P � b l i c o & g t ; \ M E A S U R E 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 P r i v a d o & g t ; - & l t ; M e a s u r e s \ P r i v a d o & g t ; 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 P r i v a d o & g t ; - & l t ; M e a s u r e s \ P r i v a d o & g t ; \ C O L U M N 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 P r i v a d o & g t ; - & l t ; M e a s u r e s \ P r i v a d o & g t ; \ M E A S U R E 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 P r i v a d o & g t ; - & l t ; M e a s u r e s \ P r i v a d o & g t ; 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 L i n k s \ & l t ; C o l u m n s \ M � x .   d e   P r i v a d o & g t ; - & l t ; M e a s u r e s \ P r i v a d o & g t ; \ C O L U M N 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 P r i v a d o & g t ; - & l t ; M e a s u r e s \ P r i v a d o & g t ; \ M E A S U R E 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 T a g s \ T a b l e s \ & l t ; T a b l e s \ P r o p o r c i � n E T N I A & g t ; < / K e y > < / D i a g r a m O b j e c t K e y > < D i a g r a m O b j e c t K e y > < K e y > D y n a m i c   T a g s \ T a b l e s \ & l t ; T a b l e s \ S e c t o r i z a c i � n & g t ; < / K e y > < / D i a g r a m O b j e c t K e y > < D i a g r a m O b j e c t K e y > < K e y > D y n a m i c   T a g s \ T a b l e s \ & l t ; T a b l e s \ P a r t i c i � n E d a d & g t ; < / K e y > < / D i a g r a m O b j e c t K e y > < D i a g r a m O b j e c t K e y > < K e y > D y n a m i c   T a g s \ T a b l e s \ & l t ; T a b l e s \ C e s a n t e s & g t ; < / K e y > < / D i a g r a m O b j e c t K e y > < D i a g r a m O b j e c t K e y > < K e y > D y n a m i c   T a g s \ T a b l e s \ & l t ; T a b l e s \ O c u p a c i o n & g t ; < / K e y > < / D i a g r a m O b j e c t K e y > < D i a g r a m O b j e c t K e y > < K e y > D y n a m i c   T a g s \ T a b l e s \ & l t ; T a b l e s \ E d a d H M E t n i a & g t ; < / K e y > < / D i a g r a m O b j e c t K e y > < D i a g r a m O b j e c t K e y > < K e y > D y n a m i c   T a g s \ T a b l e s \ & l t ; T a b l e s \ P r o p o r c i � n G L & g t ; < / K e y > < / D i a g r a m O b j e c t K e y > < D i a g r a m O b j e c t K e y > < K e y > D y n a m i c   T a g s \ T a b l e s \ & l t ; T a b l e s \ N N & g t ; < / K e y > < / D i a g r a m O b j e c t K e y > < D i a g r a m O b j e c t K e y > < K e y > D y n a m i c   T a g s \ T a b l e s \ & l t ; T a b l e s \ P u b l i c o P r i v a d o & g t ; < / K e y > < / D i a g r a m O b j e c t K e y > < D i a g r a m O b j e c t K e y > < K e y > T a b l e s \ P r o p o r c i � n E T N I A < / K e y > < / D i a g r a m O b j e c t K e y > < D i a g r a m O b j e c t K e y > < K e y > T a b l e s \ P r o p o r c i � n E T N I A \ C o l u m n s \ P e r i o d o < / K e y > < / D i a g r a m O b j e c t K e y > < D i a g r a m O b j e c t K e y > < K e y > T a b l e s \ P r o p o r c i � n E T N I A \ C o l u m n s \ I n d � g e n a < / K e y > < / D i a g r a m O b j e c t K e y > < D i a g r a m O b j e c t K e y > < K e y > T a b l e s \ P r o p o r c i � n E T N I A \ C o l u m n s \ A f r o e c u a t o r i a n o < / K e y > < / D i a g r a m O b j e c t K e y > < D i a g r a m O b j e c t K e y > < K e y > T a b l e s \ P r o p o r c i � n E T N I A \ C o l u m n s \ M e s t i z o / a < / K e y > < / D i a g r a m O b j e c t K e y > < D i a g r a m O b j e c t K e y > < K e y > T a b l e s \ P r o p o r c i � n E T N I A \ C o l u m n s \ B l a n c o < / K e y > < / D i a g r a m O b j e c t K e y > < D i a g r a m O b j e c t K e y > < K e y > T a b l e s \ P r o p o r c i � n E T N I A \ C o l u m n s \ M o n t u b i o < / K e y > < / D i a g r a m O b j e c t K e y > < D i a g r a m O b j e c t K e y > < K e y > T a b l e s \ P r o p o r c i � n E T N I A \ C o l u m n s \ O t r o   C u a l < / K e y > < / D i a g r a m O b j e c t K e y > < D i a g r a m O b j e c t K e y > < K e y > T a b l e s \ P r o p o r c i � n E T N I A \ M e a s u r e s \ S u m a   d e   M e s t i z o / a < / K e y > < / D i a g r a m O b j e c t K e y > < D i a g r a m O b j e c t K e y > < K e y > T a b l e s \ P r o p o r c i � n E T N I A \ S u m a   d e   M e s t i z o / a \ A d d i t i o n a l   I n f o \ M e d i d a   i m p l � c i t a < / K e y > < / D i a g r a m O b j e c t K e y > < D i a g r a m O b j e c t K e y > < K e y > T a b l e s \ P r o p o r c i � n E T N I A \ M e a s u r e s \ S u m a   d e   I n d � g e n a < / K e y > < / D i a g r a m O b j e c t K e y > < D i a g r a m O b j e c t K e y > < K e y > T a b l e s \ P r o p o r c i � n E T N I A \ S u m a   d e   I n d � g e n a \ A d d i t i o n a l   I n f o \ M e d i d a   i m p l � c i t a < / K e y > < / D i a g r a m O b j e c t K e y > < D i a g r a m O b j e c t K e y > < K e y > T a b l e s \ P r o p o r c i � n E T N I A \ M e a s u r e s \ M � x .   d e   M e s t i z o / a < / K e y > < / D i a g r a m O b j e c t K e y > < D i a g r a m O b j e c t K e y > < K e y > T a b l e s \ P r o p o r c i � n E T N I A \ M � x .   d e   M e s t i z o / a \ A d d i t i o n a l   I n f o \ M e d i d a   i m p l � c i t a < / K e y > < / D i a g r a m O b j e c t K e y > < D i a g r a m O b j e c t K e y > < K e y > T a b l e s \ P r o p o r c i � n E T N I A \ M e a s u r e s \ M � x .   d e   I n d � g e n a < / K e y > < / D i a g r a m O b j e c t K e y > < D i a g r a m O b j e c t K e y > < K e y > T a b l e s \ P r o p o r c i � n E T N I A \ M � x .   d e   I n d � g e n a \ A d d i t i o n a l   I n f o \ M e d i d a   i m p l � c i t a < / K e y > < / D i a g r a m O b j e c t K e y > < D i a g r a m O b j e c t K e y > < K e y > T a b l e s \ P r o p o r c i � n E T N I A \ M e a s u r e s \ S u m a   d e   A f r o e c u a t o r i a n o < / K e y > < / D i a g r a m O b j e c t K e y > < D i a g r a m O b j e c t K e y > < K e y > T a b l e s \ P r o p o r c i � n E T N I A \ S u m a   d e   A f r o e c u a t o r i a n o \ A d d i t i o n a l   I n f o \ M e d i d a   i m p l � c i t a < / K e y > < / D i a g r a m O b j e c t K e y > < D i a g r a m O b j e c t K e y > < K e y > T a b l e s \ P r o p o r c i � n E T N I A \ M e a s u r e s \ R e c u e n t o   d e   M o n t u b i o < / K e y > < / D i a g r a m O b j e c t K e y > < D i a g r a m O b j e c t K e y > < K e y > T a b l e s \ P r o p o r c i � n E T N I A \ R e c u e n t o   d e   M o n t u b i o \ A d d i t i o n a l   I n f o \ M e d i d a   i m p l � c i t a < / K e y > < / D i a g r a m O b j e c t K e y > < D i a g r a m O b j e c t K e y > < K e y > T a b l e s \ P r o p o r c i � n E T N I A \ M e a s u r e s \ M � x .   d e   A f r o e c u a t o r i a n o < / K e y > < / D i a g r a m O b j e c t K e y > < D i a g r a m O b j e c t K e y > < K e y > T a b l e s \ P r o p o r c i � n E T N I A \ M � x .   d e   A f r o e c u a t o r i a n o \ A d d i t i o n a l   I n f o \ M e d i d a   i m p l � c i t a < / K e y > < / D i a g r a m O b j e c t K e y > < D i a g r a m O b j e c t K e y > < K e y > T a b l e s \ P r o p o r c i � n E T N I A \ M e a s u r e s \ M � x .   d e   M o n t u b i o < / K e y > < / D i a g r a m O b j e c t K e y > < D i a g r a m O b j e c t K e y > < K e y > T a b l e s \ P r o p o r c i � n E T N I A \ M � x .   d e   M o n t u b i o \ A d d i t i o n a l   I n f o \ M e d i d a   i m p l � c i t a < / K e y > < / D i a g r a m O b j e c t K e y > < D i a g r a m O b j e c t K e y > < K e y > T a b l e s \ P r o p o r c i � n E T N I A \ M e a s u r e s \ S u m a   d e   B l a n c o < / K e y > < / D i a g r a m O b j e c t K e y > < D i a g r a m O b j e c t K e y > < K e y > T a b l e s \ P r o p o r c i � n E T N I A \ S u m a   d e   B l a n c o \ A d d i t i o n a l   I n f o \ M e d i d a   i m p l � c i t a < / K e y > < / D i a g r a m O b j e c t K e y > < D i a g r a m O b j e c t K e y > < K e y > T a b l e s \ P r o p o r c i � n E T N I A \ M e a s u r e s \ M � x .   d e   B l a n c o < / K e y > < / D i a g r a m O b j e c t K e y > < D i a g r a m O b j e c t K e y > < K e y > T a b l e s \ P r o p o r c i � n E T N I A \ M � x .   d e   B l a n c o \ A d d i t i o n a l   I n f o \ M e d i d a   i m p l � c i t a < / K e y > < / D i a g r a m O b j e c t K e y > < D i a g r a m O b j e c t K e y > < K e y > T a b l e s \ P r o p o r c i � n E T N I A \ M e a s u r e s \ S u m a   d e   O t r o   C u a l < / K e y > < / D i a g r a m O b j e c t K e y > < D i a g r a m O b j e c t K e y > < K e y > T a b l e s \ P r o p o r c i � n E T N I A \ S u m a   d e   O t r o   C u a l \ A d d i t i o n a l   I n f o \ M e d i d a   i m p l � c i t a < / K e y > < / D i a g r a m O b j e c t K e y > < D i a g r a m O b j e c t K e y > < K e y > T a b l e s \ P r o p o r c i � n E T N I A \ M e a s u r e s \ M � x .   d e   O t r o   C u a l < / K e y > < / D i a g r a m O b j e c t K e y > < D i a g r a m O b j e c t K e y > < K e y > T a b l e s \ P r o p o r c i � n E T N I A \ M � x .   d e   O t r o   C u a l \ A d d i t i o n a l   I n f o \ M e d i d a   i m p l � c i t a < / K e y > < / D i a g r a m O b j e c t K e y > < D i a g r a m O b j e c t K e y > < K e y > T a b l e s \ S e c t o r i z a c i � n < / K e y > < / D i a g r a m O b j e c t K e y > < D i a g r a m O b j e c t K e y > < K e y > T a b l e s \ S e c t o r i z a c i � n \ C o l u m n s \ P e r i o d o < / K e y > < / D i a g r a m O b j e c t K e y > < D i a g r a m O b j e c t K e y > < K e y > T a b l e s \ S e c t o r i z a c i � n \ C o l u m n s \ S e c t o r   F o r m a l < / K e y > < / D i a g r a m O b j e c t K e y > < D i a g r a m O b j e c t K e y > < K e y > T a b l e s \ S e c t o r i z a c i � n \ C o l u m n s \ S e c t o r   I n f o r m a l < / K e y > < / D i a g r a m O b j e c t K e y > < D i a g r a m O b j e c t K e y > < K e y > T a b l e s \ S e c t o r i z a c i � n \ C o l u m n s \ E m p l e o   D o m � s t i c o < / K e y > < / D i a g r a m O b j e c t K e y > < D i a g r a m O b j e c t K e y > < K e y > T a b l e s \ S e c t o r i z a c i � n \ C o l u m n s \ N o   C l a s i f i c a d o s   p o r   S e c t o r < / K e y > < / D i a g r a m O b j e c t K e y > < D i a g r a m O b j e c t K e y > < K e y > T a b l e s \ S e c t o r i z a c i � n \ M e a s u r e s \ R e c u e n t o   d e   E m p l e o   D o m � s t i c o < / K e y > < / D i a g r a m O b j e c t K e y > < D i a g r a m O b j e c t K e y > < K e y > T a b l e s \ S e c t o r i z a c i � n \ R e c u e n t o   d e   E m p l e o   D o m � s t i c o \ A d d i t i o n a l   I n f o \ M e d i d a   i m p l � c i t a < / K e y > < / D i a g r a m O b j e c t K e y > < D i a g r a m O b j e c t K e y > < K e y > T a b l e s \ P a r t i c i � n E d a d < / K e y > < / D i a g r a m O b j e c t K e y > < D i a g r a m O b j e c t K e y > < K e y > T a b l e s \ P a r t i c i � n E d a d \ C o l u m n s \ P e r i o d o < / K e y > < / D i a g r a m O b j e c t K e y > < D i a g r a m O b j e c t K e y > < K e y > T a b l e s \ P a r t i c i � n E d a d \ C o l u m n s \ 1 5   y   2 4   a � o s < / K e y > < / D i a g r a m O b j e c t K e y > < D i a g r a m O b j e c t K e y > < K e y > T a b l e s \ P a r t i c i � n E d a d \ C o l u m n s \ 2 5   y   3 4   a � o s < / K e y > < / D i a g r a m O b j e c t K e y > < D i a g r a m O b j e c t K e y > < K e y > T a b l e s \ P a r t i c i � n E d a d \ C o l u m n s \ 3 5   y   4 4   a � o s < / K e y > < / D i a g r a m O b j e c t K e y > < D i a g r a m O b j e c t K e y > < K e y > T a b l e s \ P a r t i c i � n E d a d \ C o l u m n s \ 4 5   y   6 4   a � o s < / K e y > < / D i a g r a m O b j e c t K e y > < D i a g r a m O b j e c t K e y > < K e y > T a b l e s \ P a r t i c i � n E d a d \ C o l u m n s \ 6 5   a � o s   y   m � s < / K e y > < / D i a g r a m O b j e c t K e y > < D i a g r a m O b j e c t K e y > < K e y > T a b l e s \ P a r t i c i � n E d a d \ M e a s u r e s \ S u m a   d e   1 5   y   2 4   a � o s < / K e y > < / D i a g r a m O b j e c t K e y > < D i a g r a m O b j e c t K e y > < K e y > T a b l e s \ P a r t i c i � n E d a d \ S u m a   d e   1 5   y   2 4   a � o s \ A d d i t i o n a l   I n f o \ M e d i d a   i m p l � c i t a < / K e y > < / D i a g r a m O b j e c t K e y > < D i a g r a m O b j e c t K e y > < K e y > T a b l e s \ P a r t i c i � n E d a d \ M e a s u r e s \ M � x .   d e   1 5   y   2 4   a � o s < / K e y > < / D i a g r a m O b j e c t K e y > < D i a g r a m O b j e c t K e y > < K e y > T a b l e s \ P a r t i c i � n E d a d \ M � x .   d e   1 5   y   2 4   a � o s \ A d d i t i o n a l   I n f o \ M e d i d a   i m p l � c i t a < / K e y > < / D i a g r a m O b j e c t K e y > < D i a g r a m O b j e c t K e y > < K e y > T a b l e s \ P a r t i c i � n E d a d \ M e a s u r e s \ S u m a   d e   2 5   y   3 4   a � o s < / K e y > < / D i a g r a m O b j e c t K e y > < D i a g r a m O b j e c t K e y > < K e y > T a b l e s \ P a r t i c i � n E d a d \ S u m a   d e   2 5   y   3 4   a � o s \ A d d i t i o n a l   I n f o \ M e d i d a   i m p l � c i t a < / K e y > < / D i a g r a m O b j e c t K e y > < D i a g r a m O b j e c t K e y > < K e y > T a b l e s \ P a r t i c i � n E d a d \ M e a s u r e s \ M � x .   d e   2 5   y   3 4   a � o s < / K e y > < / D i a g r a m O b j e c t K e y > < D i a g r a m O b j e c t K e y > < K e y > T a b l e s \ P a r t i c i � n E d a d \ M � x .   d e   2 5   y   3 4   a � o s \ A d d i t i o n a l   I n f o \ M e d i d a   i m p l � c i t a < / K e y > < / D i a g r a m O b j e c t K e y > < D i a g r a m O b j e c t K e y > < K e y > T a b l e s \ P a r t i c i � n E d a d \ M e a s u r e s \ S u m a   d e   3 5   y   4 4   a � o s < / K e y > < / D i a g r a m O b j e c t K e y > < D i a g r a m O b j e c t K e y > < K e y > T a b l e s \ P a r t i c i � n E d a d \ S u m a   d e   3 5   y   4 4   a � o s \ A d d i t i o n a l   I n f o \ M e d i d a   i m p l � c i t a < / K e y > < / D i a g r a m O b j e c t K e y > < D i a g r a m O b j e c t K e y > < K e y > T a b l e s \ P a r t i c i � n E d a d \ M e a s u r e s \ M � x .   d e   3 5   y   4 4   a � o s < / K e y > < / D i a g r a m O b j e c t K e y > < D i a g r a m O b j e c t K e y > < K e y > T a b l e s \ P a r t i c i � n E d a d \ M � x .   d e   3 5   y   4 4   a � o s \ A d d i t i o n a l   I n f o \ M e d i d a   i m p l � c i t a < / K e y > < / D i a g r a m O b j e c t K e y > < D i a g r a m O b j e c t K e y > < K e y > T a b l e s \ P a r t i c i � n E d a d \ M e a s u r e s \ S u m a   d e   4 5   y   6 4   a � o s < / K e y > < / D i a g r a m O b j e c t K e y > < D i a g r a m O b j e c t K e y > < K e y > T a b l e s \ P a r t i c i � n E d a d \ S u m a   d e   4 5   y   6 4   a � o s \ A d d i t i o n a l   I n f o \ M e d i d a   i m p l � c i t a < / K e y > < / D i a g r a m O b j e c t K e y > < D i a g r a m O b j e c t K e y > < K e y > T a b l e s \ P a r t i c i � n E d a d \ M e a s u r e s \ M � x .   d e   4 5   y   6 4   a � o s < / K e y > < / D i a g r a m O b j e c t K e y > < D i a g r a m O b j e c t K e y > < K e y > T a b l e s \ P a r t i c i � n E d a d \ M � x .   d e   4 5   y   6 4   a � o s \ A d d i t i o n a l   I n f o \ M e d i d a   i m p l � c i t a < / K e y > < / D i a g r a m O b j e c t K e y > < D i a g r a m O b j e c t K e y > < K e y > T a b l e s \ P a r t i c i � n E d a d \ M e a s u r e s \ S u m a   d e   6 5   a � o s   y   m � s < / K e y > < / D i a g r a m O b j e c t K e y > < D i a g r a m O b j e c t K e y > < K e y > T a b l e s \ P a r t i c i � n E d a d \ S u m a   d e   6 5   a � o s   y   m � s \ A d d i t i o n a l   I n f o \ M e d i d a   i m p l � c i t a < / K e y > < / D i a g r a m O b j e c t K e y > < D i a g r a m O b j e c t K e y > < K e y > T a b l e s \ P a r t i c i � n E d a d \ M e a s u r e s \ M � x .   d e   6 5   a � o s   y   m � s < / K e y > < / D i a g r a m O b j e c t K e y > < D i a g r a m O b j e c t K e y > < K e y > T a b l e s \ P a r t i c i � n E d a d \ M � x .   d e   6 5   a � o s   y   m � s \ A d d i t i o n a l   I n f o \ M e d i d a   i m p l � c i t a < / K e y > < / D i a g r a m O b j e c t K e y > < D i a g r a m O b j e c t K e y > < K e y > T a b l e s \ C e s a n t e s < / K e y > < / D i a g r a m O b j e c t K e y > < D i a g r a m O b j e c t K e y > < K e y > T a b l e s \ C e s a n t e s \ C o l u m n s \ P e r i o d o < / K e y > < / D i a g r a m O b j e c t K e y > < D i a g r a m O b j e c t K e y > < K e y > T a b l e s \ C e s a n t e s \ C o l u m n s \ C e s a n t e s < / K e y > < / D i a g r a m O b j e c t K e y > < D i a g r a m O b j e c t K e y > < K e y > T a b l e s \ C e s a n t e s \ C o l u m n s \ N u e v o s < / K e y > < / D i a g r a m O b j e c t K e y > < D i a g r a m O b j e c t K e y > < K e y > T a b l e s \ O c u p a c i o n < / K e y > < / D i a g r a m O b j e c t K e y > < D i a g r a m O b j e c t K e y > < K e y > T a b l e s \ O c u p a c i o n \ C o l u m n s \ P e r i o d o < / K e y > < / D i a g r a m O b j e c t K e y > < D i a g r a m O b j e c t K e y > < K e y > T a b l e s \ O c u p a c i o n \ C o l u m n s \ I n d i c a d o r e s < / K e y > < / D i a g r a m O b j e c t K e y > < D i a g r a m O b j e c t K e y > < K e y > T a b l e s \ O c u p a c i o n \ C o l u m n s \ N a c i o n a l < / K e y > < / D i a g r a m O b j e c t K e y > < D i a g r a m O b j e c t K e y > < K e y > T a b l e s \ O c u p a c i o n \ C o l u m n s \ U r b a n o < / K e y > < / D i a g r a m O b j e c t K e y > < D i a g r a m O b j e c t K e y > < K e y > T a b l e s \ O c u p a c i o n \ C o l u m n s \ R u r a l < / K e y > < / D i a g r a m O b j e c t K e y > < D i a g r a m O b j e c t K e y > < K e y > T a b l e s \ O c u p a c i o n \ C o l u m n s \ H o m b r e < / K e y > < / D i a g r a m O b j e c t K e y > < D i a g r a m O b j e c t K e y > < K e y > T a b l e s \ O c u p a c i o n \ C o l u m n s \ M u j e r < / K e y > < / D i a g r a m O b j e c t K e y > < D i a g r a m O b j e c t K e y > < K e y > T a b l e s \ O c u p a c i o n \ M e a s u r e s \ S u m a   d e   H o m b r e < / K e y > < / D i a g r a m O b j e c t K e y > < D i a g r a m O b j e c t K e y > < K e y > T a b l e s \ O c u p a c i o n \ S u m a   d e   H o m b r e \ A d d i t i o n a l   I n f o \ M e d i d a   i m p l � c i t a < / K e y > < / D i a g r a m O b j e c t K e y > < D i a g r a m O b j e c t K e y > < K e y > T a b l e s \ O c u p a c i o n \ M e a s u r e s \ S u m a   d e   M u j e r < / K e y > < / D i a g r a m O b j e c t K e y > < D i a g r a m O b j e c t K e y > < K e y > T a b l e s \ O c u p a c i o n \ S u m a   d e   M u j e r \ A d d i t i o n a l   I n f o \ M e d i d a   i m p l � c i t a < / K e y > < / D i a g r a m O b j e c t K e y > < D i a g r a m O b j e c t K e y > < K e y > T a b l e s \ O c u p a c i o n \ M e a s u r e s \ M � x .   d e   H o m b r e < / K e y > < / D i a g r a m O b j e c t K e y > < D i a g r a m O b j e c t K e y > < K e y > T a b l e s \ O c u p a c i o n \ M � x .   d e   H o m b r e \ A d d i t i o n a l   I n f o \ M e d i d a   i m p l � c i t a < / K e y > < / D i a g r a m O b j e c t K e y > < D i a g r a m O b j e c t K e y > < K e y > T a b l e s \ O c u p a c i o n \ M e a s u r e s \ M � x .   d e   M u j e r < / K e y > < / D i a g r a m O b j e c t K e y > < D i a g r a m O b j e c t K e y > < K e y > T a b l e s \ O c u p a c i o n \ M � x .   d e   M u j e r \ A d d i t i o n a l   I n f o \ M e d i d a   i m p l � c i t a < / K e y > < / D i a g r a m O b j e c t K e y > < D i a g r a m O b j e c t K e y > < K e y > T a b l e s \ O c u p a c i o n \ M e a s u r e s \ S u m a   d e   N a c i o n a l < / K e y > < / D i a g r a m O b j e c t K e y > < D i a g r a m O b j e c t K e y > < K e y > T a b l e s \ O c u p a c i o n \ S u m a   d e   N a c i o n a l \ A d d i t i o n a l   I n f o \ M e d i d a   i m p l � c i t a < / K e y > < / D i a g r a m O b j e c t K e y > < D i a g r a m O b j e c t K e y > < K e y > T a b l e s \ O c u p a c i o n \ M e a s u r e s \ M � x .   d e   N a c i o n a l < / K e y > < / D i a g r a m O b j e c t K e y > < D i a g r a m O b j e c t K e y > < K e y > T a b l e s \ O c u p a c i o n \ M � x .   d e   N a c i o n a l \ A d d i t i o n a l   I n f o \ M e d i d a   i m p l � c i t a < / K e y > < / D i a g r a m O b j e c t K e y > < D i a g r a m O b j e c t K e y > < K e y > T a b l e s \ E d a d H M E t n i a < / K e y > < / D i a g r a m O b j e c t K e y > < D i a g r a m O b j e c t K e y > < K e y > T a b l e s \ E d a d H M E t n i a \ C o l u m n s \ P e r i o d o < / K e y > < / D i a g r a m O b j e c t K e y > < D i a g r a m O b j e c t K e y > < K e y > T a b l e s \ E d a d H M E t n i a \ C o l u m n s \ H o m b r e < / K e y > < / D i a g r a m O b j e c t K e y > < D i a g r a m O b j e c t K e y > < K e y > T a b l e s \ E d a d H M E t n i a \ C o l u m n s \ M u j e r < / K e y > < / D i a g r a m O b j e c t K e y > < D i a g r a m O b j e c t K e y > < K e y > T a b l e s \ E d a d H M E t n i a \ M e a s u r e s \ S u m a   d e   H o m b r e   2 < / K e y > < / D i a g r a m O b j e c t K e y > < D i a g r a m O b j e c t K e y > < K e y > T a b l e s \ E d a d H M E t n i a \ S u m a   d e   H o m b r e   2 \ A d d i t i o n a l   I n f o \ M e d i d a   i m p l � c i t a < / K e y > < / D i a g r a m O b j e c t K e y > < D i a g r a m O b j e c t K e y > < K e y > T a b l e s \ E d a d H M E t n i a \ M e a s u r e s \ S u m a   d e   M u j e r   2 < / K e y > < / D i a g r a m O b j e c t K e y > < D i a g r a m O b j e c t K e y > < K e y > T a b l e s \ E d a d H M E t n i a \ S u m a   d e   M u j e r   2 \ A d d i t i o n a l   I n f o \ M e d i d a   i m p l � c i t a < / K e y > < / D i a g r a m O b j e c t K e y > < D i a g r a m O b j e c t K e y > < K e y > T a b l e s \ E d a d H M E t n i a \ M e a s u r e s \ M � x .   d e   H o m b r e   2 < / K e y > < / D i a g r a m O b j e c t K e y > < D i a g r a m O b j e c t K e y > < K e y > T a b l e s \ E d a d H M E t n i a \ M � x .   d e   H o m b r e   2 \ A d d i t i o n a l   I n f o \ M e d i d a   i m p l � c i t a < / K e y > < / D i a g r a m O b j e c t K e y > < D i a g r a m O b j e c t K e y > < K e y > T a b l e s \ E d a d H M E t n i a \ M e a s u r e s \ M � x .   d e   M u j e r   2 < / K e y > < / D i a g r a m O b j e c t K e y > < D i a g r a m O b j e c t K e y > < K e y > T a b l e s \ E d a d H M E t n i a \ M � x .   d e   M u j e r   2 \ A d d i t i o n a l   I n f o \ M e d i d a   i m p l � c i t a < / K e y > < / D i a g r a m O b j e c t K e y > < D i a g r a m O b j e c t K e y > < K e y > T a b l e s \ P r o p o r c i � n G L < / K e y > < / D i a g r a m O b j e c t K e y > < D i a g r a m O b j e c t K e y > < K e y > T a b l e s \ P r o p o r c i � n G L \ C o l u m n s \ P e r i o d o < / K e y > < / D i a g r a m O b j e c t K e y > < D i a g r a m O b j e c t K e y > < K e y > T a b l e s \ P r o p o r c i � n G L \ C o l u m n s \ I n d i c a d o r e s < / K e y > < / D i a g r a m O b j e c t K e y > < D i a g r a m O b j e c t K e y > < K e y > T a b l e s \ P r o p o r c i � n G L \ C o l u m n s \ T o t a l < / K e y > < / D i a g r a m O b j e c t K e y > < D i a g r a m O b j e c t K e y > < K e y > T a b l e s \ P r o p o r c i � n G L \ C o l u m n s \ H o m b r e < / K e y > < / D i a g r a m O b j e c t K e y > < D i a g r a m O b j e c t K e y > < K e y > T a b l e s \ P r o p o r c i � n G L \ C o l u m n s \ M u j e r < / K e y > < / D i a g r a m O b j e c t K e y > < D i a g r a m O b j e c t K e y > < K e y > T a b l e s \ P r o p o r c i � n G L \ C o l u m n s \ % H o m b r e s < / K e y > < / D i a g r a m O b j e c t K e y > < D i a g r a m O b j e c t K e y > < K e y > T a b l e s \ P r o p o r c i � n G L \ C o l u m n s \ % M u j e r e s < / K e y > < / D i a g r a m O b j e c t K e y > < D i a g r a m O b j e c t K e y > < K e y > T a b l e s \ P r o p o r c i � n G L \ M e a s u r e s \ S u m a   d e   H o m b r e   3 < / K e y > < / D i a g r a m O b j e c t K e y > < D i a g r a m O b j e c t K e y > < K e y > T a b l e s \ P r o p o r c i � n G L \ S u m a   d e   H o m b r e   3 \ A d d i t i o n a l   I n f o \ M e d i d a   i m p l � c i t a < / K e y > < / D i a g r a m O b j e c t K e y > < D i a g r a m O b j e c t K e y > < K e y > T a b l e s \ P r o p o r c i � n G L \ M e a s u r e s \ S u m a   d e   M u j e r   3 < / K e y > < / D i a g r a m O b j e c t K e y > < D i a g r a m O b j e c t K e y > < K e y > T a b l e s \ P r o p o r c i � n G L \ S u m a   d e   M u j e r   3 \ A d d i t i o n a l   I n f o \ M e d i d a   i m p l � c i t a < / K e y > < / D i a g r a m O b j e c t K e y > < D i a g r a m O b j e c t K e y > < K e y > T a b l e s \ P r o p o r c i � n G L \ M e a s u r e s \ M � x .   d e   H o m b r e   3 < / K e y > < / D i a g r a m O b j e c t K e y > < D i a g r a m O b j e c t K e y > < K e y > T a b l e s \ P r o p o r c i � n G L \ M � x .   d e   H o m b r e   3 \ A d d i t i o n a l   I n f o \ M e d i d a   i m p l � c i t a < / K e y > < / D i a g r a m O b j e c t K e y > < D i a g r a m O b j e c t K e y > < K e y > T a b l e s \ P r o p o r c i � n G L \ M e a s u r e s \ S u m a   d e   % H o m b r e s < / K e y > < / D i a g r a m O b j e c t K e y > < D i a g r a m O b j e c t K e y > < K e y > T a b l e s \ P r o p o r c i � n G L \ S u m a   d e   % H o m b r e s \ A d d i t i o n a l   I n f o \ M e d i d a   i m p l � c i t a < / K e y > < / D i a g r a m O b j e c t K e y > < D i a g r a m O b j e c t K e y > < K e y > T a b l e s \ P r o p o r c i � n G L \ M e a s u r e s \ M � x .   d e   % H o m b r e s < / K e y > < / D i a g r a m O b j e c t K e y > < D i a g r a m O b j e c t K e y > < K e y > T a b l e s \ P r o p o r c i � n G L \ M � x .   d e   % H o m b r e s \ A d d i t i o n a l   I n f o \ M e d i d a   i m p l � c i t a < / K e y > < / D i a g r a m O b j e c t K e y > < D i a g r a m O b j e c t K e y > < K e y > T a b l e s \ P r o p o r c i � n G L \ M e a s u r e s \ S u m a   d e   % M u j e r e s < / K e y > < / D i a g r a m O b j e c t K e y > < D i a g r a m O b j e c t K e y > < K e y > T a b l e s \ P r o p o r c i � n G L \ S u m a   d e   % M u j e r e s \ A d d i t i o n a l   I n f o \ M e d i d a   i m p l � c i t a < / K e y > < / D i a g r a m O b j e c t K e y > < D i a g r a m O b j e c t K e y > < K e y > T a b l e s \ P r o p o r c i � n G L \ M e a s u r e s \ M � x .   d e   % M u j e r e s < / K e y > < / D i a g r a m O b j e c t K e y > < D i a g r a m O b j e c t K e y > < K e y > T a b l e s \ P r o p o r c i � n G L \ M � x .   d e   % M u j e r e s \ A d d i t i o n a l   I n f o \ M e d i d a   i m p l � c i t a < / K e y > < / D i a g r a m O b j e c t K e y > < D i a g r a m O b j e c t K e y > < K e y > T a b l e s \ N N < / K e y > < / D i a g r a m O b j e c t K e y > < D i a g r a m O b j e c t K e y > < K e y > T a b l e s \ N N \ C o l u m n s \ E n c u e s t a < / K e y > < / D i a g r a m O b j e c t K e y > < D i a g r a m O b j e c t K e y > < K e y > T a b l e s \ N N \ C o l u m n s \ P e r i o d o < / K e y > < / D i a g r a m O b j e c t K e y > < D i a g r a m O b j e c t K e y > < K e y > T a b l e s \ N N \ C o l u m n s \ I n d i c a d o r e s < / K e y > < / D i a g r a m O b j e c t K e y > < D i a g r a m O b j e c t K e y > < K e y > T a b l e s \ N N \ C o l u m n s \ T o t a l < / K e y > < / D i a g r a m O b j e c t K e y > < D i a g r a m O b j e c t K e y > < K e y > T a b l e s \ N N \ C o l u m n s \ H o m b r e < / K e y > < / D i a g r a m O b j e c t K e y > < D i a g r a m O b j e c t K e y > < K e y > T a b l e s \ N N \ C o l u m n s \ M u j e r < / K e y > < / D i a g r a m O b j e c t K e y > < D i a g r a m O b j e c t K e y > < K e y > T a b l e s \ N N \ M e a s u r e s \ R e c u e n t o   d e   H o m b r e < / K e y > < / D i a g r a m O b j e c t K e y > < D i a g r a m O b j e c t K e y > < K e y > T a b l e s \ N N \ R e c u e n t o   d e   H o m b r e \ A d d i t i o n a l   I n f o \ M e d i d a   i m p l � c i t a < / K e y > < / D i a g r a m O b j e c t K e y > < D i a g r a m O b j e c t K e y > < K e y > T a b l e s \ N N \ M e a s u r e s \ S u m a   d e   M u j e r   4 < / K e y > < / D i a g r a m O b j e c t K e y > < D i a g r a m O b j e c t K e y > < K e y > T a b l e s \ N N \ S u m a   d e   M u j e r   4 \ A d d i t i o n a l   I n f o \ M e d i d a   i m p l � c i t a < / K e y > < / D i a g r a m O b j e c t K e y > < D i a g r a m O b j e c t K e y > < K e y > T a b l e s \ N N \ M e a s u r e s \ M � x .   d e   H o m b r e   4 < / K e y > < / D i a g r a m O b j e c t K e y > < D i a g r a m O b j e c t K e y > < K e y > T a b l e s \ N N \ M � x .   d e   H o m b r e   4 \ A d d i t i o n a l   I n f o \ M e d i d a   i m p l � c i t a < / K e y > < / D i a g r a m O b j e c t K e y > < D i a g r a m O b j e c t K e y > < K e y > T a b l e s \ N N \ M e a s u r e s \ M � x .   d e   M u j e r   3 < / K e y > < / D i a g r a m O b j e c t K e y > < D i a g r a m O b j e c t K e y > < K e y > T a b l e s \ N N \ M � x .   d e   M u j e r   3 \ A d d i t i o n a l   I n f o \ M e d i d a   i m p l � c i t a < / K e y > < / D i a g r a m O b j e c t K e y > < D i a g r a m O b j e c t K e y > < K e y > T a b l e s \ P u b l i c o P r i v a d o < / K e y > < / D i a g r a m O b j e c t K e y > < D i a g r a m O b j e c t K e y > < K e y > T a b l e s \ P u b l i c o P r i v a d o \ C o l u m n s \ P e r i o d o < / K e y > < / D i a g r a m O b j e c t K e y > < D i a g r a m O b j e c t K e y > < K e y > T a b l e s \ P u b l i c o P r i v a d o \ C o l u m n s \ P � b l i c o < / K e y > < / D i a g r a m O b j e c t K e y > < D i a g r a m O b j e c t K e y > < K e y > T a b l e s \ P u b l i c o P r i v a d o \ C o l u m n s \ P r i v a d o < / K e y > < / D i a g r a m O b j e c t K e y > < D i a g r a m O b j e c t K e y > < K e y > T a b l e s \ P u b l i c o P r i v a d o \ M e a s u r e s \ S u m a   d e   P � b l i c o < / K e y > < / D i a g r a m O b j e c t K e y > < D i a g r a m O b j e c t K e y > < K e y > T a b l e s \ P u b l i c o P r i v a d o \ S u m a   d e   P � b l i c o \ A d d i t i o n a l   I n f o \ M e d i d a   i m p l � c i t a < / K e y > < / D i a g r a m O b j e c t K e y > < D i a g r a m O b j e c t K e y > < K e y > T a b l e s \ P u b l i c o P r i v a d o \ M e a s u r e s \ M � x .   d e   P � b l i c o < / K e y > < / D i a g r a m O b j e c t K e y > < D i a g r a m O b j e c t K e y > < K e y > T a b l e s \ P u b l i c o P r i v a d o \ M � x .   d e   P � b l i c o \ A d d i t i o n a l   I n f o \ M e d i d a   i m p l � c i t a < / K e y > < / D i a g r a m O b j e c t K e y > < D i a g r a m O b j e c t K e y > < K e y > T a b l e s \ P u b l i c o P r i v a d o \ M e a s u r e s \ S u m a   d e   P r i v a d o < / K e y > < / D i a g r a m O b j e c t K e y > < D i a g r a m O b j e c t K e y > < K e y > T a b l e s \ P u b l i c o P r i v a d o \ S u m a   d e   P r i v a d o \ A d d i t i o n a l   I n f o \ M e d i d a   i m p l � c i t a < / K e y > < / D i a g r a m O b j e c t K e y > < D i a g r a m O b j e c t K e y > < K e y > T a b l e s \ P u b l i c o P r i v a d o \ M e a s u r e s \ M � x .   d e   P r i v a d o < / K e y > < / D i a g r a m O b j e c t K e y > < D i a g r a m O b j e c t K e y > < K e y > T a b l e s \ P u b l i c o P r i v a d o \ M � x .   d e   P r i v a d o \ A d d i t i o n a l   I n f o \ M e d i d a   i m p l � c i t a 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 7 9 3 . 7 2 0 3 4 6 8 9 4 6 5 4 2 < / S c r o l l H o r i z o n t a l O f f s e t > < S c r o l l V e r t i c a l O f f s e t > 3 0 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 T a g s \ T a b l e s \ & l t ; T a b l e s \ P r o p o r c i � n E T N I A & g t ; 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 T a g s \ T a b l e s \ & l t ; T a b l e s \ S e c t o r i z a c i � n & g t ; 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 T a g s \ T a b l e s \ & l t ; T a b l e s \ P a r t i c i � n E d a d & g t ; 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 T a g s \ T a b l e s \ & l t ; T a b l e s \ C e s a n t e s & g t ; 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 T a g s \ T a b l e s \ & l t ; T a b l e s \ O c u p a c i o n & g t ; 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 T a g s \ T a b l e s \ & l t ; T a b l e s \ E d a d H M E t n i a & g t ; 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 T a g s \ T a b l e s \ & l t ; T a b l e s \ P r o p o r c i � n G L & g t ; 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 T a g s \ T a b l e s \ & l t ; T a b l e s \ P u b l i c o P r i v a d o & g t ; 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 T a b l e s \ P r o p o r c i � n E T N I A 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 5 0 0 < / L e f t > < T a b I n d e x > 3 < / T a b I n d e x > < T o p > 1 7 6 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 T a b l e s \ P r o p o r c i � n E T N I A \ C o l u m n s \ P e r i o d o 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 T a b l e s \ P r o p o r c i � n E T N I A \ C o l u m n s \ I n d � g e n a 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 T a b l e s \ P r o p o r c i � n E T N I A \ C o l u m n s \ A f r o e c u a t o r i a n o 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 T a b l e s \ P r o p o r c i � n E T N I A \ C o l u m n s \ M e s t i z o / a 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 T a b l e s \ P r o p o r c i � n E T N I A \ C o l u m n s \ B l a n c o 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 T a b l e s \ P r o p o r c i � n E T N I A \ C o l u m n s \ M o n t u b i o 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 T a b l e s \ P r o p o r c i � n E T N I A \ C o l u m n s \ O t r o   C u a l 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 T a b l e s \ P r o p o r c i � n E T N I A \ M e a s u r e s \ S u m a   d e   M e s t i z o / a 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 T a b l e s \ P r o p o r c i � n E T N I A \ S u m a   d e   M e s t i z o / a \ A d d i t i o n a l 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 T a b l e s \ P r o p o r c i � n E T N I A \ M e a s u r e s \ S u m a   d e   I n d � g e n a 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 T a b l e s \ P r o p o r c i � n E T N I A \ S u m a   d e   I n d � g e n a \ A d d i t i o n a l 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 T a b l e s \ P r o p o r c i � n E T N I A \ M e a s u r e s \ M � x .   d e   M e s t i z o / a 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 T a b l e s \ P r o p o r c i � n E T N I A \ M � x .   d e   M e s t i z o / a \ A d d i t i o n a l 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 T a b l e s \ P r o p o r c i � n E T N I A \ M e a s u r e s \ M � x .   d e   I n d � g e n a 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 T a b l e s \ P r o p o r c i � n E T N I A \ M � x .   d e   I n d � g e n a \ A d d i t i o n a l 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 T a b l e s \ P r o p o r c i � n E T N I A \ M e a s u r e s \ S u m a   d e   A f r o e c u a t o r i a n o 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 T a b l e s \ P r o p o r c i � n E T N I A \ S u m a   d e   A f r o e c u a t o r i a n o \ A d d i t i o n a l 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 T a b l e s \ P r o p o r c i � n E T N I A \ M e a s u r e s \ R e c u e n t o   d e   M o n t u b i o 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 T a b l e s \ P r o p o r c i � n E T N I A \ R e c u e n t o   d e   M o n t u b i o \ A d d i t i o n a l 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 T a b l e s \ P r o p o r c i � n E T N I A \ M e a s u r e s \ M � x .   d e   A f r o e c u a t o r i a n o 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 T a b l e s \ P r o p o r c i � n E T N I A \ M � x .   d e   A f r o e c u a t o r i a n o \ A d d i t i o n a l 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 T a b l e s \ P r o p o r c i � n E T N I A \ M e a s u r e s \ M � x .   d e   M o n t u b i o 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 T a b l e s \ P r o p o r c i � n E T N I A \ M � x .   d e   M o n t u b i o \ A d d i t i o n a l 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 T a b l e s \ P r o p o r c i � n E T N I A \ M e a s u r e s \ S u m a   d e   B l a n c o 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 T a b l e s \ P r o p o r c i � n E T N I A \ S u m a   d e   B l a n c o \ A d d i t i o n a l 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 T a b l e s \ P r o p o r c i � n E T N I A \ M e a s u r e s \ M � x .   d e   B l a n c o 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 T a b l e s \ P r o p o r c i � n E T N I A \ M � x .   d e   B l a n c o \ A d d i t i o n a l 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 T a b l e s \ P r o p o r c i � n E T N I A \ M e a s u r e s \ S u m a   d e   O t r o   C u a l 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 T a b l e s \ P r o p o r c i � n E T N I A \ S u m a   d e   O t r o   C u a l \ A d d i t i o n a l 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 T a b l e s \ P r o p o r c i � n E T N I A \ M e a s u r e s \ M � x .   d e   O t r o   C u a l 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 T a b l e s \ P r o p o r c i � n E T N I A \ M � x .   d e   O t r o   C u a l \ A d d i t i o n a l 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 T a b l e s \ S e c t o r i z a c i � n 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< / L e f t > < T a b I n d e x > 6 < / T a b I n d e x > < T o p > 3 1 9 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 T a b l e s \ S e c t o r i z a c i � n \ C o l u m n s \ P e r i o d o 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 T a b l e s \ S e c t o r i z a c i � n \ C o l u m n s \ S e c t o r   F o r m a l 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 T a b l e s \ S e c t o r i z a c i � n \ C o l u m n s \ S e c t o r   I n f o r m a l 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 T a b l e s \ S e c t o r i z a c i � n \ C o l u m n s \ E m p l e o   D o m � s t i c o 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 T a b l e s \ S e c t o r i z a c i � n \ C o l u m n s \ N o   C l a s i f i c a d o s   p o r   S e c t o r 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 T a b l e s \ S e c t o r i z a c i � n \ M e a s u r e s \ R e c u e n t o   d e   E m p l e o   D o m � s t i c o 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 T a b l e s \ S e c t o r i z a c i � n \ R e c u e n t o   d e   E m p l e o   D o m � s t i c o \ A d d i t i o n a l 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 T a b l e s \ P a r t i c i � n E d a d 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 7 5 0 < / L e f t > < S c r o l l V e r t i c a l O f f s e t > 3 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 T a b l e s \ P a r t i c i � n E d a d \ C o l u m n s \ P e r i o d o 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 T a b l e s \ P a r t i c i � n E d a d \ C o l u m n s \ 1 5   y   2 4   a � o s 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 T a b l e s \ P a r t i c i � n E d a d \ C o l u m n s \ 2 5   y   3 4   a � o s 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 T a b l e s \ P a r t i c i � n E d a d \ C o l u m n s \ 3 5   y   4 4   a � o s 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 T a b l e s \ P a r t i c i � n E d a d \ C o l u m n s \ 4 5   y   6 4   a � o s 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 T a b l e s \ P a r t i c i � n E d a d \ C o l u m n s \ 6 5   a � o s   y  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 T a b l e s \ P a r t i c i � n E d a d \ M e a s u r e s \ S u m a   d e   1 5   y   2 4   a � o s 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 T a b l e s \ P a r t i c i � n E d a d \ S u m a   d e   1 5   y   2 4   a � o s \ A d d i t i o n a l 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 T a b l e s \ P a r t i c i � n E d a d \ M e a s u r e s \ M � x .   d e   1 5   y   2 4   a � o s 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 T a b l e s \ P a r t i c i � n E d a d \ M � x .   d e   1 5   y   2 4   a � o s \ A d d i t i o n a l 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 T a b l e s \ P a r t i c i � n E d a d \ M e a s u r e s \ S u m a   d e   2 5   y   3 4   a � o s 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 T a b l e s \ P a r t i c i � n E d a d \ S u m a   d e   2 5   y   3 4   a � o s \ A d d i t i o n a l 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 T a b l e s \ P a r t i c i � n E d a d \ M e a s u r e s \ M � x .   d e   2 5   y   3 4   a � o s 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 T a b l e s \ P a r t i c i � n E d a d \ M � x .   d e   2 5   y   3 4   a � o s \ A d d i t i o n a l 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 T a b l e s \ P a r t i c i � n E d a d \ M e a s u r e s \ S u m a   d e   3 5   y   4 4   a � o s 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 T a b l e s \ P a r t i c i � n E d a d \ S u m a   d e   3 5   y   4 4   a � o s \ A d d i t i o n a l 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 T a b l e s \ P a r t i c i � n E d a d \ M e a s u r e s \ M � x .   d e   3 5   y   4 4   a � o s 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 T a b l e s \ P a r t i c i � n E d a d \ M � x .   d e   3 5   y   4 4   a � o s \ A d d i t i o n a l 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 T a b l e s \ P a r t i c i � n E d a d \ M e a s u r e s \ S u m a   d e   4 5   y   6 4   a � o s 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 T a b l e s \ P a r t i c i � n E d a d \ S u m a   d e   4 5   y   6 4   a � o s \ A d d i t i o n a l 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 T a b l e s \ P a r t i c i � n E d a d \ M e a s u r e s \ M � x .   d e   4 5   y   6 4   a � o s 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 T a b l e s \ P a r t i c i � n E d a d \ M � x .   d e   4 5   y   6 4   a � o s \ A d d i t i o n a l 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 T a b l e s \ P a r t i c i � n E d a d \ M e a s u r e s \ S u m a   d e   6 5   a � o s   y  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 T a b l e s \ P a r t i c i � n E d a d \ S u m a   d e   6 5   a � o s   y   m � s \ A d d i t i o n a l 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 T a b l e s \ P a r t i c i � n E d a d \ M e a s u r e s \ M � x .   d e   6 5   a � o s   y  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 T a b l e s \ P a r t i c i � n E d a d \ M � x .   d e   6 5   a � o s   y   m � s \ A d d i t i o n a l 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 T a b l e s \ C e s a n t e s 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 7 5 0 < / L e f t > < T a b I n d e x > 4 < / T a b I n d e x > < T o p > 1 7 8 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 T a b l e s \ C e s a n t e s \ C o l u m n s \ P e r i o d o 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 T a b l e s \ C e s a n t e s \ C o l u m n s \ C e s a n t e s 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 T a b l e s \ C e s a n t e s \ C o l u m n s \ N u e v o s 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 T a b l e s \ O c u p a c i o n 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< / L e f t > < S c r o l l V e r t i c a l O f f s e t > 9 < / S c r o l l V e r t i c a l O f f s e t > < T o p >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 T a b l e s \ O c u p a c i o n \ C o l u m n s \ P e r i o d o 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 T a b l e s \ O c u p a c i o n \ C o l u m n s \ I n d i c a d o r e s 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 T a b l e s \ O c u p a c i o n \ C o l u m n s \ N a c i o n a l 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 T a b l e s \ O c u p a c i o n \ C o l u m n s \ U r b a n o 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 T a b l e s \ O c u p a c i o n \ C o l u m n s \ R u r a l 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 T a b l e s \ O c u p a c i o n \ C o l u m n s \ H o m b r e 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 T a b l e s \ O c u p a c i o n \ C o l u m n s \ M u j e r 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 T a b l e s \ O c u p a c i o n \ M e a s u r e s \ S u m a   d e   H o m b r e 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 T a b l e s \ O c u p a c i o n \ S u m a   d e   H o m b r e \ A d d i t i o n a l 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 T a b l e s \ O c u p a c i o n \ M e a s u r e s \ S u m a   d e   M u j e r 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 T a b l e s \ O c u p a c i o n \ S u m a   d e   M u j e r \ A d d i t i o n a l 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 T a b l e s \ O c u p a c i o n \ M e a s u r e s \ M � x .   d e   H o m b r e 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 T a b l e s \ O c u p a c i o n \ M � x .   d e   H o m b r e \ A d d i t i o n a l 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 T a b l e s \ O c u p a c i o n \ M e a s u r e s \ M � x .   d e   M u j e r 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 T a b l e s \ O c u p a c i o n \ M � x .   d e   M u j e r \ A d d i t i o n a l 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 T a b l e s \ O c u p a c i o n \ M e a s u r e s \ S u m a   d e   N a c i o n a l 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 T a b l e s \ O c u p a c i o n \ S u m a   d e   N a c i o n a l \ A d d i t i o n a l 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 T a b l e s \ O c u p a c i o n \ M e a s u r e s \ M � x .   d e   N a c i o n a l 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 T a b l e s \ O c u p a c i o n \ M � x .   d e   N a c i o n a l \ A d d i t i o n a l 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 T a b l e s \ E d a d H M E t n i a 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 4 8 3 < / L e f t > < T a b I n d e x > 1 < / T a b I n d e x > < T o p > 2 2 . 5 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 T a b l e s \ E d a d H M E t n i a \ C o l u m n s \ P e r i o d o 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 T a b l e s \ E d a d H M E t n i a \ C o l u m n s \ H o m b r e 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 T a b l e s \ E d a d H M E t n i a \ C o l u m n s \ M u j e r 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 T a b l e s \ E d a d H M E t n i a \ M e a s u r e s \ S u m a   d e   H o m b r e 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 T a b l e s \ E d a d H M E t n i a \ S u m a   d e   H o m b r e 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 T a b l e s \ E d a d H M E t n i a \ M e a s u r e s \ S u m a   d e   M u j e r 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 T a b l e s \ E d a d H M E t n i a \ S u m a   d e   M u j e r 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 T a b l e s \ E d a d H M E t n i a \ M e a s u r e s \ M � x .   d e   H o m b r e 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 T a b l e s \ E d a d H M E t n i a \ M � x .   d e   H o m b r e 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 T a b l e s \ E d a d H M E t n i a \ M e a s u r e s \ M � x .   d e   M u j e r 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 T a b l e s \ E d a d H M E t n i a \ M � x .   d e   M u j e r 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 T a b l e s \ P r o p o r c i � n G L 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 3 6 0 < / L e f t > < T a b I n d e x > 7 < / T a b I n d e x > < T o p > 3 5 2 . 5 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 T a b l e s \ P r o p o r c i � n G L \ C o l u m n s \ P e r i o d o 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 T a b l e s \ P r o p o r c i � n G L \ C o l u m n s \ I n d i c a d o r e s 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 T a b l e s \ P r o p o r c i � n G L \ C o l u m n s \ T o t a l 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 T a b l e s \ P r o p o r c i � n G L \ C o l u m n s \ H o m b r e 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 T a b l e s \ P r o p o r c i � n G L \ C o l u m n s \ M u j e r 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 T a b l e s \ P r o p o r c i � n G L \ C o l u m n s \ % H o m b r e s 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 T a b l e s \ P r o p o r c i � n G L \ C o l u m n s \ % M u j e r e s 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 T a b l e s \ P r o p o r c i � n G L \ M e a s u r e s \ S u m a   d e   H o m b r e 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 T a b l e s \ P r o p o r c i � n G L \ S u m a   d e   H o m b r e   3 \ A d d i t i o n a l 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 T a b l e s \ P r o p o r c i � n G L \ M e a s u r e s \ S u m a   d e   M u j e r 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 T a b l e s \ P r o p o r c i � n G L \ S u m a   d e   M u j e r   3 \ A d d i t i o n a l 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 T a b l e s \ P r o p o r c i � n G L \ M e a s u r e s \ M � x .   d e   H o m b r e 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 T a b l e s \ P r o p o r c i � n G L \ M � x .   d e   H o m b r e   3 \ A d d i t i o n a l 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 T a b l e s \ P r o p o r c i � n G L \ M e a s u r e s \ S u m a   d e   % H o m b r e s 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 T a b l e s \ P r o p o r c i � n G L \ S u m a   d e   % H o m b r e s \ A d d i t i o n a l 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 T a b l e s \ P r o p o r c i � n G L \ M e a s u r e s \ M � x .   d e   % H o m b r e s 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 T a b l e s \ P r o p o r c i � n G L \ M � x .   d e   % H o m b r e s \ A d d i t i o n a l 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 T a b l e s \ P r o p o r c i � n G L \ M e a s u r e s \ S u m a   d e   % M u j e r e s 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 T a b l e s \ P r o p o r c i � n G L \ S u m a   d e   % M u j e r e s \ A d d i t i o n a l 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 T a b l e s \ P r o p o r c i � n G L \ M e a s u r e s \ M � x .   d e   % M u j e r e s 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 T a b l e s \ P r o p o r c i � n G L \ M � x .   d e   % M u j e r e s \ A d d i t i o n a l 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 T a b l e s \ N N < / K e y > < / a : K e y > < a : V a l u e   i : t y p e = " D i a g r a m D i s p l a y N o d e V i e w S t a t e " > < H e i g h t > 1 8 5 < / H e i g h t > < I s E x p a n d e d > t r u e < / I s E x p a n d e d > < L a y e d O u t > t r u e < / L a y e d O u t > < L e f t > 1 0 8 9 . 9 0 3 8 1 0 5 6 7 6 6 5 9 < / L e f t > < T a b I n d e x > 5 < / T a b I n d e x > < T o p > 1 2 1 . 5 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 T a b l e s \ N N \ C o l u m n s \ E n c u e s t a 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 T a b l e s \ N N \ C o l u m n s \ P e r i o d o 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 T a b l e s \ N N \ C o l u m n s \ I n d i c a d o r e s 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 T a b l e s \ N N \ C o l u m n s \ H o m b r e 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 T a b l e s \ N N \ C o l u m n s \ M u j e r 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 T a b l e s \ N N \ M e a s u r e s \ R e c u e n t o   d e   H o m b r e 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 T a b l e s \ N N \ R e c u e n t o   d e   H o m b r e \ A d d i t i o n a l 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 T a b l e s \ N N \ M e a s u r e s \ S u m a   d e   M u j e r 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 T a b l e s \ N N \ S u m a   d e   M u j e r   4 \ A d d i t i o n a l 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 T a b l e s \ N N \ M e a s u r e s \ M � x .   d e   H o m b r e 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 T a b l e s \ N N \ M � x .   d e   H o m b r e   4 \ A d d i t i o n a l 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 T a b l e s \ N N \ M e a s u r e s \ M � x .   d e   M u j e r 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 T a b l e s \ N N \ M � x .   d e   M u j e r   3 \ A d d i t i o n a l 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 T a b l e s \ P u b l i c o P r i v a d o < / K e y > < / a : K e y > < a : V a l u e   i : t y p e = " D i a g r a m D i s p l a y N o d e V i e w S t a t e " > < H e i g h t > 1 1 3 < / H e i g h t > < I s E x p a n d e d > t r u e < / I s E x p a n d e d > < L a y e d O u t > t r u e < / L a y e d O u t > < L e f t > 1 0 9 1 . 9 0 3 8 1 0 5 6 7 6 6 5 9 < / L e f t > < T a b I n d e x > 8 < / T a b I n d e x > < T o p > 3 3 5 . 7 5 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 T a b l e s \ P u b l i c o P r i v a d o \ C o l u m n s \ P e r i o d o 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 T a b l e s \ P u b l i c o P r i v a d o \ C o l u m n s \ P � b l i c o 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 T a b l e s \ P u b l i c o P r i v a d o \ C o l u m n s \ P r i v a d o 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 T a b l e s \ P u b l i c o P r i v a d o \ M e a s u r e s \ S u m a   d e   P � b l i c o 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 T a b l e s \ P u b l i c o P r i v a d o \ S u m a   d e   P � b l i c o \ A d d i t i o n a l 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 T a b l e s \ P u b l i c o P r i v a d o \ M e a s u r e s \ M � x .   d e   P � b l i c o 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 T a b l e s \ P u b l i c o P r i v a d o \ M � x .   d e   P � b l i c o \ A d d i t i o n a l 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 T a b l e s \ P u b l i c o P r i v a d o \ M e a s u r e s \ S u m a   d e   P r i v a d o 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 T a b l e s \ P u b l i c o P r i v a d o \ S u m a   d e   P r i v a d o \ A d d i t i o n a l 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 T a b l e s \ P u b l i c o P r i v a d o \ M e a s u r e s \ M � x .   d e   P r i v a d o 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 T a b l e s \ P u b l i c o P r i v a d o \ M � x .   d e   P r i v a d o \ A d d i t i o n a l 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O r d e r " > < C u s t o m C o n t e n t > < ! [ C D A T A [ O c u p a c i o n , P r o p o r c i � n E T N I A , S e c t o r i z a c i � n , P a r t i c i � n E d a d , C e s a n t e s , E d a d H M E t n i a , P r o p o r c i � n G L , N N , P u b l i c o P r i v a d o ] ] > < / C u s t o m C o n t e n t > < / G e m i n i > 
</file>

<file path=customXml/item2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E d a d H M E t n i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 P e r i o d o < / s t r i n g > < / k e y > < v a l u e > < i n t > 8 5 < / i n t > < / v a l u e > < / i t e m > < i t e m > < k e y > < s t r i n g > H o m b r e < / s t r i n g > < / k e y > < v a l u e > < i n t > 8 6 < / i n t > < / v a l u e > < / i t e m > < i t e m > < k e y > < s t r i n g > M u j e r < / s t r i n g > < / k e y > < v a l u e > < i n t > 7 3 < / i n t > < / v a l u e > < / i t e m > < / C o l u m n W i d t h s > < C o l u m n D i s p l a y I n d e x > < i t e m > < k e y > < s t r i n g > P e r i o d o < / s t r i n g > < / k e y > < v a l u e > < i n t > 0 < / i n t > < / v a l u e > < / i t e m > < i t e m > < k e y > < s t r i n g > H o m b r e < / s t r i n g > < / k e y > < v a l u e > < i n t > 1 < / i n t > < / v a l u e > < / i t e m > < i t e m > < k e y > < s t r i n g > M u j e r 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8 9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u b l i c o P r i v a d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 P � b l i c o < / s t r i n g > < / k e y > < v a l u e > < i n t > 8 2 < / i n t > < / v a l u e > < / i t e m > < i t e m > < k e y > < s t r i n g > P r i v a d o < / s t r i n g > < / k e y > < v a l u e > < i n t > 8 3 < / i n t > < / v a l u e > < / i t e m > < i t e m > < k e y > < s t r i n g > P e r i o d o < / s t r i n g > < / k e y > < v a l u e > < i n t > 8 4 < / i n t > < / v a l u e > < / i t e m > < / C o l u m n W i d t h s > < C o l u m n D i s p l a y I n d e x > < i t e m > < k e y > < s t r i n g > P � b l i c o < / s t r i n g > < / k e y > < v a l u e > < i n t > 1 < / i n t > < / v a l u e > < / i t e m > < i t e m > < k e y > < s t r i n g > P r i v a d o < / s t r i n g > < / k e y > < v a l u e > < i n t > 2 < / i n t > < / v a l u e > < / i t e m > < i t e m > < k e y > < s t r i n g > P e r i o d o 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O c u p a c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 P e r i o d o < / s t r i n g > < / k e y > < v a l u e > < i n t > 8 5 < / i n t > < / v a l u e > < / i t e m > < i t e m > < k e y > < s t r i n g > I n d i c a d o r e s < / s t r i n g > < / k e y > < v a l u e > < i n t > 1 0 8 < / i n t > < / v a l u e > < / i t e m > < i t e m > < k e y > < s t r i n g > N a c i o n a l < / s t r i n g > < / k e y > < v a l u e > < i n t > 9 0 < / i n t > < / v a l u e > < / i t e m > < i t e m > < k e y > < s t r i n g > U r b a n o < / s t r i n g > < / k e y > < v a l u e > < i n t > 8 1 < / i n t > < / v a l u e > < / i t e m > < i t e m > < k e y > < s t r i n g > R u r a l < / s t r i n g > < / k e y > < v a l u e > < i n t > 6 8 < / i n t > < / v a l u e > < / i t e m > < i t e m > < k e y > < s t r i n g > H o m b r e < / s t r i n g > < / k e y > < v a l u e > < i n t > 8 6 < / i n t > < / v a l u e > < / i t e m > < i t e m > < k e y > < s t r i n g > M u j e r < / s t r i n g > < / k e y > < v a l u e > < i n t > 7 3 < / i n t > < / v a l u e > < / i t e m > < / C o l u m n W i d t h s > < C o l u m n D i s p l a y I n d e x > < i t e m > < k e y > < s t r i n g > P e r i o d o < / s t r i n g > < / k e y > < v a l u e > < i n t > 0 < / i n t > < / v a l u e > < / i t e m > < i t e m > < k e y > < s t r i n g > I n d i c a d o r e s < / s t r i n g > < / k e y > < v a l u e > < i n t > 1 < / i n t > < / v a l u e > < / i t e m > < i t e m > < k e y > < s t r i n g > N a c i o n a l < / s t r i n g > < / k e y > < v a l u e > < i n t > 2 < / i n t > < / v a l u e > < / i t e m > < i t e m > < k e y > < s t r i n g > U r b a n o < / s t r i n g > < / k e y > < v a l u e > < i n t > 3 < / i n t > < / v a l u e > < / i t e m > < i t e m > < k e y > < s t r i n g > R u r a l < / s t r i n g > < / k e y > < v a l u e > < i n t > 4 < / i n t > < / v a l u e > < / i t e m > < i t e m > < k e y > < s t r i n g > H o m b r e < / s t r i n g > < / k e y > < v a l u e > < i n t > 5 < / i n t > < / v a l u e > < / i t e m > < i t e m > < k e y > < s t r i n g > M u j e r 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P u b l i c o P r i v a d o ] ] > < / C u s t o m C o n t e n t > < / G e m i n i > 
</file>

<file path=customXml/itemProps1.xml><?xml version="1.0" encoding="utf-8"?>
<ds:datastoreItem xmlns:ds="http://schemas.openxmlformats.org/officeDocument/2006/customXml" ds:itemID="{944A5417-BA0B-4233-903A-536DDD4F3BE0}">
  <ds:schemaRefs/>
</ds:datastoreItem>
</file>

<file path=customXml/itemProps10.xml><?xml version="1.0" encoding="utf-8"?>
<ds:datastoreItem xmlns:ds="http://schemas.openxmlformats.org/officeDocument/2006/customXml" ds:itemID="{0F1AFDB6-91C4-4FFB-92FC-4310CAE0DFDA}">
  <ds:schemaRefs/>
</ds:datastoreItem>
</file>

<file path=customXml/itemProps11.xml><?xml version="1.0" encoding="utf-8"?>
<ds:datastoreItem xmlns:ds="http://schemas.openxmlformats.org/officeDocument/2006/customXml" ds:itemID="{C509D245-207F-48FE-A661-8F6C6CADCDE5}">
  <ds:schemaRefs/>
</ds:datastoreItem>
</file>

<file path=customXml/itemProps12.xml><?xml version="1.0" encoding="utf-8"?>
<ds:datastoreItem xmlns:ds="http://schemas.openxmlformats.org/officeDocument/2006/customXml" ds:itemID="{62324E9E-8A26-4190-98AD-0D0B60ABF24C}">
  <ds:schemaRefs/>
</ds:datastoreItem>
</file>

<file path=customXml/itemProps13.xml><?xml version="1.0" encoding="utf-8"?>
<ds:datastoreItem xmlns:ds="http://schemas.openxmlformats.org/officeDocument/2006/customXml" ds:itemID="{FBC9A30E-D7B6-4907-AEB0-7CF6FE6AAF64}">
  <ds:schemaRefs/>
</ds:datastoreItem>
</file>

<file path=customXml/itemProps14.xml><?xml version="1.0" encoding="utf-8"?>
<ds:datastoreItem xmlns:ds="http://schemas.openxmlformats.org/officeDocument/2006/customXml" ds:itemID="{FDAB1B71-606F-43C8-AC2E-6E92BCBB88AC}">
  <ds:schemaRefs/>
</ds:datastoreItem>
</file>

<file path=customXml/itemProps15.xml><?xml version="1.0" encoding="utf-8"?>
<ds:datastoreItem xmlns:ds="http://schemas.openxmlformats.org/officeDocument/2006/customXml" ds:itemID="{63DA0269-0B37-4DF4-A5AC-4367B7E42EAC}">
  <ds:schemaRefs/>
</ds:datastoreItem>
</file>

<file path=customXml/itemProps16.xml><?xml version="1.0" encoding="utf-8"?>
<ds:datastoreItem xmlns:ds="http://schemas.openxmlformats.org/officeDocument/2006/customXml" ds:itemID="{6A6ECFB0-1860-4737-978C-10CA9C47EA23}">
  <ds:schemaRefs/>
</ds:datastoreItem>
</file>

<file path=customXml/itemProps17.xml><?xml version="1.0" encoding="utf-8"?>
<ds:datastoreItem xmlns:ds="http://schemas.openxmlformats.org/officeDocument/2006/customXml" ds:itemID="{70D3355D-ACFE-4EC8-A454-C8CD3C05EEFF}">
  <ds:schemaRefs/>
</ds:datastoreItem>
</file>

<file path=customXml/itemProps18.xml><?xml version="1.0" encoding="utf-8"?>
<ds:datastoreItem xmlns:ds="http://schemas.openxmlformats.org/officeDocument/2006/customXml" ds:itemID="{EA844FFE-836D-40CB-B1EB-DADE04BFCB00}">
  <ds:schemaRefs/>
</ds:datastoreItem>
</file>

<file path=customXml/itemProps19.xml><?xml version="1.0" encoding="utf-8"?>
<ds:datastoreItem xmlns:ds="http://schemas.openxmlformats.org/officeDocument/2006/customXml" ds:itemID="{E313626C-53E4-4E63-BA53-57AA5A59CF41}">
  <ds:schemaRefs/>
</ds:datastoreItem>
</file>

<file path=customXml/itemProps2.xml><?xml version="1.0" encoding="utf-8"?>
<ds:datastoreItem xmlns:ds="http://schemas.openxmlformats.org/officeDocument/2006/customXml" ds:itemID="{7CA23582-BA77-4341-A4B4-754B3B2E2833}">
  <ds:schemaRefs/>
</ds:datastoreItem>
</file>

<file path=customXml/itemProps20.xml><?xml version="1.0" encoding="utf-8"?>
<ds:datastoreItem xmlns:ds="http://schemas.openxmlformats.org/officeDocument/2006/customXml" ds:itemID="{DF4A4361-4AEE-46D7-B794-2915B192B786}">
  <ds:schemaRefs/>
</ds:datastoreItem>
</file>

<file path=customXml/itemProps21.xml><?xml version="1.0" encoding="utf-8"?>
<ds:datastoreItem xmlns:ds="http://schemas.openxmlformats.org/officeDocument/2006/customXml" ds:itemID="{CDE63F57-CED2-4D79-B692-214ED950436D}">
  <ds:schemaRefs/>
</ds:datastoreItem>
</file>

<file path=customXml/itemProps22.xml><?xml version="1.0" encoding="utf-8"?>
<ds:datastoreItem xmlns:ds="http://schemas.openxmlformats.org/officeDocument/2006/customXml" ds:itemID="{30005F65-CA50-4116-81BA-C95742FE6C85}">
  <ds:schemaRefs/>
</ds:datastoreItem>
</file>

<file path=customXml/itemProps23.xml><?xml version="1.0" encoding="utf-8"?>
<ds:datastoreItem xmlns:ds="http://schemas.openxmlformats.org/officeDocument/2006/customXml" ds:itemID="{B74492D7-27CC-4FDC-AE02-B26407EC3960}">
  <ds:schemaRefs/>
</ds:datastoreItem>
</file>

<file path=customXml/itemProps24.xml><?xml version="1.0" encoding="utf-8"?>
<ds:datastoreItem xmlns:ds="http://schemas.openxmlformats.org/officeDocument/2006/customXml" ds:itemID="{5CE1E073-67E9-4410-BA32-DD4BB6042A92}">
  <ds:schemaRefs/>
</ds:datastoreItem>
</file>

<file path=customXml/itemProps3.xml><?xml version="1.0" encoding="utf-8"?>
<ds:datastoreItem xmlns:ds="http://schemas.openxmlformats.org/officeDocument/2006/customXml" ds:itemID="{5E040068-4890-468C-9D8D-E2DB2253D825}">
  <ds:schemaRefs/>
</ds:datastoreItem>
</file>

<file path=customXml/itemProps4.xml><?xml version="1.0" encoding="utf-8"?>
<ds:datastoreItem xmlns:ds="http://schemas.openxmlformats.org/officeDocument/2006/customXml" ds:itemID="{8ECE1BB8-2BD0-4E76-B75B-2CBF57B140A3}">
  <ds:schemaRefs/>
</ds:datastoreItem>
</file>

<file path=customXml/itemProps5.xml><?xml version="1.0" encoding="utf-8"?>
<ds:datastoreItem xmlns:ds="http://schemas.openxmlformats.org/officeDocument/2006/customXml" ds:itemID="{B9FB4B65-307C-4F45-999B-EBE9ECE0F10D}">
  <ds:schemaRefs/>
</ds:datastoreItem>
</file>

<file path=customXml/itemProps6.xml><?xml version="1.0" encoding="utf-8"?>
<ds:datastoreItem xmlns:ds="http://schemas.openxmlformats.org/officeDocument/2006/customXml" ds:itemID="{AC29AA12-1B39-492D-9E6F-2C3F7E657172}">
  <ds:schemaRefs/>
</ds:datastoreItem>
</file>

<file path=customXml/itemProps7.xml><?xml version="1.0" encoding="utf-8"?>
<ds:datastoreItem xmlns:ds="http://schemas.openxmlformats.org/officeDocument/2006/customXml" ds:itemID="{126A48A0-EFEB-453C-AE30-A2BCD5D59638}">
  <ds:schemaRefs/>
</ds:datastoreItem>
</file>

<file path=customXml/itemProps8.xml><?xml version="1.0" encoding="utf-8"?>
<ds:datastoreItem xmlns:ds="http://schemas.openxmlformats.org/officeDocument/2006/customXml" ds:itemID="{17B8BD89-1335-42FB-AB6F-DDF93F51E485}">
  <ds:schemaRefs/>
</ds:datastoreItem>
</file>

<file path=customXml/itemProps9.xml><?xml version="1.0" encoding="utf-8"?>
<ds:datastoreItem xmlns:ds="http://schemas.openxmlformats.org/officeDocument/2006/customXml" ds:itemID="{459A201D-2E22-459C-B335-259D6305B36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Tasas N.N.</vt:lpstr>
      <vt:lpstr>Partición Edad</vt:lpstr>
      <vt:lpstr>Cesantes y Nuevos</vt:lpstr>
      <vt:lpstr>Caracterización Empleo N.N.</vt:lpstr>
      <vt:lpstr>TP Ocupación</vt:lpstr>
      <vt:lpstr>Hoja3</vt:lpstr>
      <vt:lpstr>Proporción </vt:lpstr>
      <vt:lpstr>Proporción Etnia</vt:lpstr>
      <vt:lpstr>Empleo Privado Público</vt:lpstr>
      <vt:lpstr>Sectorización del Empleo N.N.</vt:lpstr>
      <vt:lpstr>DASHBOARD</vt:lpstr>
      <vt:lpstr>DASHBOARD!Área_de_impresión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Jhair Aldás @paop</dc:creator>
  <cp:lastModifiedBy>Jhair Aldás @paop</cp:lastModifiedBy>
  <cp:lastPrinted>2020-10-26T04:29:07Z</cp:lastPrinted>
  <dcterms:created xsi:type="dcterms:W3CDTF">2020-10-22T01:29:41Z</dcterms:created>
  <dcterms:modified xsi:type="dcterms:W3CDTF">2020-10-26T05:16:18Z</dcterms:modified>
</cp:coreProperties>
</file>