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48" activeTab="1"/>
  </bookViews>
  <sheets>
    <sheet name="Normalized F-A-I-R scores" sheetId="1" r:id="rId1"/>
    <sheet name="F-A-I-R statistics" sheetId="3" r:id="rId2"/>
  </sheets>
  <calcPr calcId="162913"/>
  <pivotCaches>
    <pivotCache cacheId="0" r:id="rId3"/>
    <pivotCache cacheId="1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2" i="1"/>
</calcChain>
</file>

<file path=xl/sharedStrings.xml><?xml version="1.0" encoding="utf-8"?>
<sst xmlns="http://schemas.openxmlformats.org/spreadsheetml/2006/main" count="99" uniqueCount="96">
  <si>
    <t>EOL</t>
  </si>
  <si>
    <t>http://opendata.inra.fr/EOL/eol_ontology</t>
  </si>
  <si>
    <t>Ontology</t>
  </si>
  <si>
    <t>URI</t>
  </si>
  <si>
    <t>Findable</t>
  </si>
  <si>
    <t>F1</t>
  </si>
  <si>
    <t>F2</t>
  </si>
  <si>
    <t>F3</t>
  </si>
  <si>
    <t>F4</t>
  </si>
  <si>
    <t>Accessible</t>
  </si>
  <si>
    <t>A1</t>
  </si>
  <si>
    <t>A11</t>
  </si>
  <si>
    <t>A12</t>
  </si>
  <si>
    <t>A2</t>
  </si>
  <si>
    <t>Interoperable</t>
  </si>
  <si>
    <t>I1</t>
  </si>
  <si>
    <t>I2</t>
  </si>
  <si>
    <t>I3</t>
  </si>
  <si>
    <t>Reusable</t>
  </si>
  <si>
    <t>R1</t>
  </si>
  <si>
    <t>R11</t>
  </si>
  <si>
    <t>R12</t>
  </si>
  <si>
    <t>R13</t>
  </si>
  <si>
    <t>null</t>
  </si>
  <si>
    <t>GECO</t>
  </si>
  <si>
    <t>http://www.geco.ecophytopic.fr/geco/gecoOntology</t>
  </si>
  <si>
    <t>ANAEETHES</t>
  </si>
  <si>
    <t>http://opendata.inra.fr/anaeeThes/</t>
  </si>
  <si>
    <t>CROPUSAGE</t>
  </si>
  <si>
    <t>http://ontology.irstea.fr/cropusage/</t>
  </si>
  <si>
    <t>ONTOBIOTOPE</t>
  </si>
  <si>
    <t>http://purl.obolibrary.org/obo/TEMP</t>
  </si>
  <si>
    <t>AEO</t>
  </si>
  <si>
    <t>http://www.mistea.supagro.inra.fr/ontologies/2015/aeo</t>
  </si>
  <si>
    <t>PPEO</t>
  </si>
  <si>
    <t>http://purl.org/ppeo/PPEO.owl</t>
  </si>
  <si>
    <t>PO2</t>
  </si>
  <si>
    <t>http://opendata.inra.fr/PO2/</t>
  </si>
  <si>
    <t>AFEO</t>
  </si>
  <si>
    <t>http://www.mistea.supagro.inra.fr/ontologies/2016/v1/afeo</t>
  </si>
  <si>
    <t>WHEATPHENOTYPE</t>
  </si>
  <si>
    <t>http://opendata.inrae.fr/wto</t>
  </si>
  <si>
    <t>IRRIG</t>
  </si>
  <si>
    <t>http://www.w3id.org/def/irrig</t>
  </si>
  <si>
    <t>OEPO</t>
  </si>
  <si>
    <t>http://www.phenome-fppn.fr/vocabulary/2018/oepo</t>
  </si>
  <si>
    <t>BIOREFINERY</t>
  </si>
  <si>
    <t>http://opendata.inra.fr/resources/BIORAF#</t>
  </si>
  <si>
    <t>TRANSMAT</t>
  </si>
  <si>
    <t>http://opendata.inra.fr/resources/hSC9z#</t>
  </si>
  <si>
    <t>OEEV</t>
  </si>
  <si>
    <t>http://www.phenome-fppn.fr/vocabulary/2018/oeev/</t>
  </si>
  <si>
    <t>ASCOPAIN-T</t>
  </si>
  <si>
    <t>http://opendata.inra.fr/AsCoPainT/AsCoPain-T</t>
  </si>
  <si>
    <t>CASO</t>
  </si>
  <si>
    <t>http://www.w3id.org/def/caso</t>
  </si>
  <si>
    <t>THESAE</t>
  </si>
  <si>
    <t>http://opendata.inra.fr/ThesAE/</t>
  </si>
  <si>
    <t>ANDO</t>
  </si>
  <si>
    <t>http://opendata.inra.fr/AnimalDiseasesOnto/</t>
  </si>
  <si>
    <t>ATC</t>
  </si>
  <si>
    <t>http://ontology.irstea.fr/agronomictaxon/core#</t>
  </si>
  <si>
    <t>OFPE</t>
  </si>
  <si>
    <t>http://www.mistea.supagro.inra.fr/ontologies/2016/v4/ontofp</t>
  </si>
  <si>
    <t>USE</t>
  </si>
  <si>
    <t>http://purl.obolibrary.org/obo/ontobiotope_use.obo</t>
  </si>
  <si>
    <t>CO_321</t>
  </si>
  <si>
    <t>ATOL</t>
  </si>
  <si>
    <t>http://opendata.inra.fr/ATOL/</t>
  </si>
  <si>
    <t>CO_333</t>
  </si>
  <si>
    <t>WHEAT_TAX</t>
  </si>
  <si>
    <t>urn:absolute:ontology.irstea.fr/agronomicTaxon/ressource/goldStandard</t>
  </si>
  <si>
    <t>TRIPHASE</t>
  </si>
  <si>
    <t>https://opendata.inra.fr/Triphase/</t>
  </si>
  <si>
    <t>CO_357</t>
  </si>
  <si>
    <t>AHOL</t>
  </si>
  <si>
    <t>http://opendata.inra.fr/AHOL/</t>
  </si>
  <si>
    <t>MS2O</t>
  </si>
  <si>
    <t>http://opendata.inra.fr/ms2o</t>
  </si>
  <si>
    <t>Moyenne de Findable</t>
  </si>
  <si>
    <t>Moyenne de Accessible</t>
  </si>
  <si>
    <t>Moyenne de Interoperable</t>
  </si>
  <si>
    <t>Moyenne de Reusable</t>
  </si>
  <si>
    <t>Max de Findable</t>
  </si>
  <si>
    <t>Max de Accessible</t>
  </si>
  <si>
    <t>Max de Interoperable</t>
  </si>
  <si>
    <t>Max de Reusable</t>
  </si>
  <si>
    <t>Min de Findable</t>
  </si>
  <si>
    <t>Min de Accessible</t>
  </si>
  <si>
    <t>Min de Interoperable</t>
  </si>
  <si>
    <t>Min de Reusable</t>
  </si>
  <si>
    <t>FAIRness</t>
  </si>
  <si>
    <t>Max de FAIRness</t>
  </si>
  <si>
    <t>Min de FAIRness</t>
  </si>
  <si>
    <t>(Tous)</t>
  </si>
  <si>
    <t>Moyenne de FAIRness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</si>
</sst>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pivotButton="1"/>
  </cellXfs>
  <cellStyles count="1">
    <cellStyle name="Normal" xfId="0" builtinId="0"/>
  </cellStyles>
  <dxfs count="16">
    <dxf>
      <numFmt numFmtId="1" formatCode="0"/>
    </dxf>
    <dxf>
      <numFmt numFmtId="164" formatCode="0.0"/>
    </dxf>
    <dxf>
      <numFmt numFmtId="2" formatCode="0.0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  <dxf>
      <numFmt numFmtId="169" formatCode="0.0000000"/>
    </dxf>
    <dxf>
      <numFmt numFmtId="170" formatCode="0.00000000"/>
    </dxf>
    <dxf>
      <numFmt numFmtId="171" formatCode="0.000000000"/>
    </dxf>
    <dxf>
      <numFmt numFmtId="1" formatCode="0"/>
    </dxf>
    <dxf>
      <numFmt numFmtId="164" formatCode="0.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[FAIRness INRAE group.xlsx]F-A-I-R statistics!Tableau croisé dynamique1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Moyenne de FAIRness</a:t>
            </a:r>
            <a:r>
              <a:rPr lang="en-US" baseline="0"/>
              <a:t> du groupe INRAE (n = 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CCC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rgbClr val="FFCCCC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'F-A-I-R statistics'!$A$6</c:f>
              <c:strCache>
                <c:ptCount val="1"/>
                <c:pt idx="0">
                  <c:v>Moyenne de Findable</c:v>
                </c:pt>
              </c:strCache>
            </c:strRef>
          </c:tx>
          <c:spPr>
            <a:solidFill>
              <a:srgbClr val="FFCC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'F-A-I-R statistics'!$A$7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'F-A-I-R statistics'!$A$7</c:f>
              <c:numCache>
                <c:formatCode>0</c:formatCode>
                <c:ptCount val="1"/>
                <c:pt idx="0">
                  <c:v>31.466666666666665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B0-442D-99AC-EA0F43192092}"/>
            </c:ext>
          </c:extLst>
        </c:ser>
        <c:ser>
          <c:idx val="1"/>
          <c:order val="1"/>
          <c:tx>
            <c:strRef>
              <c:f>'F-A-I-R statistics'!$B$6</c:f>
              <c:strCache>
                <c:ptCount val="1"/>
                <c:pt idx="0">
                  <c:v>Moyenne de Accessible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'F-A-I-R statistics'!$A$7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'F-A-I-R statistics'!$B$7</c:f>
              <c:numCache>
                <c:formatCode>0</c:formatCode>
                <c:ptCount val="1"/>
                <c:pt idx="0">
                  <c:v>75.599999999999994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B0-442D-99AC-EA0F43192092}"/>
            </c:ext>
          </c:extLst>
        </c:ser>
        <c:ser>
          <c:idx val="2"/>
          <c:order val="2"/>
          <c:tx>
            <c:strRef>
              <c:f>'F-A-I-R statistics'!$C$6</c:f>
              <c:strCache>
                <c:ptCount val="1"/>
                <c:pt idx="0">
                  <c:v>Moyenne de Interoperable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'F-A-I-R statistics'!$A$7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'F-A-I-R statistics'!$C$7</c:f>
              <c:numCache>
                <c:formatCode>0</c:formatCode>
                <c:ptCount val="1"/>
                <c:pt idx="0">
                  <c:v>55.133333333333333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B0-442D-99AC-EA0F43192092}"/>
            </c:ext>
          </c:extLst>
        </c:ser>
        <c:ser>
          <c:idx val="3"/>
          <c:order val="3"/>
          <c:tx>
            <c:strRef>
              <c:f>'F-A-I-R statistics'!$D$6</c:f>
              <c:strCache>
                <c:ptCount val="1"/>
                <c:pt idx="0">
                  <c:v>Moyenne de Reusable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'F-A-I-R statistics'!$A$7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'F-A-I-R statistics'!$D$7</c:f>
              <c:numCache>
                <c:formatCode>0</c:formatCode>
                <c:ptCount val="1"/>
                <c:pt idx="0">
                  <c:v>38.466666666666669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B0-442D-99AC-EA0F431920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90872751"/>
        <c:axId val="2018593951"/>
      </c:barChart>
      <c:catAx>
        <c:axId val="1990872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Principes</a:t>
                </a:r>
                <a:r>
                  <a:rPr lang="en-US" baseline="0"/>
                  <a:t> FAIR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593951"/>
        <c:crosses val="autoZero"/>
        <c:auto val="1"/>
        <c:lblAlgn val="ctr"/>
        <c:lblOffset val="100"/>
        <c:noMultiLvlLbl val="0"/>
      </c:catAx>
      <c:valAx>
        <c:axId val="20185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87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[FAIRness INRAE group.xlsx]F-A-I-R statistics!Tableau croisé dynamique4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de FAIRness du groupe INRAE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CCC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'F-A-I-R statistics'!$F$6</c:f>
              <c:strCache>
                <c:ptCount val="1"/>
                <c:pt idx="0">
                  <c:v>Max de Findable</c:v>
                </c:pt>
              </c:strCache>
            </c:strRef>
          </c:tx>
          <c:spPr>
            <a:solidFill>
              <a:srgbClr val="FFCC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'F-A-I-R statistics'!$F$7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'F-A-I-R statistics'!$F$7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C-4408-88EA-5D382BFB33BC}"/>
            </c:ext>
          </c:extLst>
        </c:ser>
        <c:ser>
          <c:idx val="1"/>
          <c:order val="1"/>
          <c:tx>
            <c:strRef>
              <c:f>'F-A-I-R statistics'!$G$6</c:f>
              <c:strCache>
                <c:ptCount val="1"/>
                <c:pt idx="0">
                  <c:v>Max de Accessible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'F-A-I-R statistics'!$F$7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'F-A-I-R statistics'!$G$7</c:f>
              <c:numCache>
                <c:formatCode>General</c:formatCode>
                <c:ptCount val="1"/>
                <c:pt idx="0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0C-4408-88EA-5D382BFB33BC}"/>
            </c:ext>
          </c:extLst>
        </c:ser>
        <c:ser>
          <c:idx val="2"/>
          <c:order val="2"/>
          <c:tx>
            <c:strRef>
              <c:f>'F-A-I-R statistics'!$H$6</c:f>
              <c:strCache>
                <c:ptCount val="1"/>
                <c:pt idx="0">
                  <c:v>Max de Interoperable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'F-A-I-R statistics'!$F$7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'F-A-I-R statistics'!$H$7</c:f>
              <c:numCache>
                <c:formatCode>General</c:formatCode>
                <c:ptCount val="1"/>
                <c:pt idx="0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0C-4408-88EA-5D382BFB33BC}"/>
            </c:ext>
          </c:extLst>
        </c:ser>
        <c:ser>
          <c:idx val="3"/>
          <c:order val="3"/>
          <c:tx>
            <c:strRef>
              <c:f>'F-A-I-R statistics'!$I$6</c:f>
              <c:strCache>
                <c:ptCount val="1"/>
                <c:pt idx="0">
                  <c:v>Max de Reusable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'F-A-I-R statistics'!$F$7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'F-A-I-R statistics'!$I$7</c:f>
              <c:numCache>
                <c:formatCode>General</c:formatCode>
                <c:ptCount val="1"/>
                <c:pt idx="0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40C-4408-88EA-5D382BFB33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15867439"/>
        <c:axId val="2015871599"/>
      </c:barChart>
      <c:catAx>
        <c:axId val="2015867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Principes FAIR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871599"/>
        <c:crosses val="autoZero"/>
        <c:auto val="1"/>
        <c:lblAlgn val="ctr"/>
        <c:lblOffset val="100"/>
        <c:noMultiLvlLbl val="0"/>
      </c:catAx>
      <c:valAx>
        <c:axId val="201587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86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[FAIRness INRAE group.xlsx]F-A-I-R statistics!Tableau croisé dynamique5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 de FAIRness du groupe INRAE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CCCC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rgbClr val="FFCCCC"/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'F-A-I-R statistics'!$K$6</c:f>
              <c:strCache>
                <c:ptCount val="1"/>
                <c:pt idx="0">
                  <c:v>Min de Findable</c:v>
                </c:pt>
              </c:strCache>
            </c:strRef>
          </c:tx>
          <c:spPr>
            <a:solidFill>
              <a:srgbClr val="FFCCC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'F-A-I-R statistics'!$K$7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'F-A-I-R statistics'!$K$7</c:f>
              <c:numCache>
                <c:formatCode>General</c:formatCode>
                <c:ptCount val="1"/>
                <c:pt idx="0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BE-459F-904B-2951E54DB869}"/>
            </c:ext>
          </c:extLst>
        </c:ser>
        <c:ser>
          <c:idx val="1"/>
          <c:order val="1"/>
          <c:tx>
            <c:strRef>
              <c:f>'F-A-I-R statistics'!$L$6</c:f>
              <c:strCache>
                <c:ptCount val="1"/>
                <c:pt idx="0">
                  <c:v>Min de Accessible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'F-A-I-R statistics'!$K$7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'F-A-I-R statistics'!$L$7</c:f>
              <c:numCache>
                <c:formatCode>General</c:formatCode>
                <c:ptCount val="1"/>
                <c:pt idx="0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BE-459F-904B-2951E54DB869}"/>
            </c:ext>
          </c:extLst>
        </c:ser>
        <c:ser>
          <c:idx val="2"/>
          <c:order val="2"/>
          <c:tx>
            <c:strRef>
              <c:f>'F-A-I-R statistics'!$M$6</c:f>
              <c:strCache>
                <c:ptCount val="1"/>
                <c:pt idx="0">
                  <c:v>Min de Interoperable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'F-A-I-R statistics'!$K$7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'F-A-I-R statistics'!$M$7</c:f>
              <c:numCache>
                <c:formatCode>General</c:formatCode>
                <c:ptCount val="1"/>
                <c:pt idx="0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BE-459F-904B-2951E54DB869}"/>
            </c:ext>
          </c:extLst>
        </c:ser>
        <c:ser>
          <c:idx val="3"/>
          <c:order val="3"/>
          <c:tx>
            <c:strRef>
              <c:f>'F-A-I-R statistics'!$N$6</c:f>
              <c:strCache>
                <c:ptCount val="1"/>
                <c:pt idx="0">
                  <c:v>Min de Reusable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'F-A-I-R statistics'!$K$7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'F-A-I-R statistics'!$N$7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BE-459F-904B-2951E54DB86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67205967"/>
        <c:axId val="1867888319"/>
      </c:barChart>
      <c:catAx>
        <c:axId val="667205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Principes FAIR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888319"/>
        <c:crosses val="autoZero"/>
        <c:auto val="1"/>
        <c:lblAlgn val="ctr"/>
        <c:lblOffset val="100"/>
        <c:noMultiLvlLbl val="0"/>
      </c:catAx>
      <c:valAx>
        <c:axId val="186788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20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274320</xdr:colOff>
      <xdr:row>8</xdr:row>
      <xdr:rowOff>0</xdr:rowOff>
    </xdr:from>
    <xdr:to>
      <xdr:col>4</xdr:col>
      <xdr:colOff>0</xdr:colOff>
      <xdr:row>20</xdr:row>
      <xdr:rowOff>175260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7</xdr:row>
      <xdr:rowOff>179070</xdr:rowOff>
    </xdr:from>
    <xdr:to>
      <xdr:col>9</xdr:col>
      <xdr:colOff>0</xdr:colOff>
      <xdr:row>20</xdr:row>
      <xdr:rowOff>175260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</xdr:colOff>
      <xdr:row>7</xdr:row>
      <xdr:rowOff>179070</xdr:rowOff>
    </xdr:from>
    <xdr:to>
      <xdr:col>14</xdr:col>
      <xdr:colOff>11430</xdr:colOff>
      <xdr:row>20</xdr:row>
      <xdr:rowOff>175260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4281.539819675927" createdVersion="6" refreshedVersion="6" minRefreshableVersion="3" recordCount="30">
  <cacheSource type="worksheet">
    <worksheetSource ref="A1:U31" sheet="Normalized F-A-I-R scores"/>
  </cacheSource>
  <cacheFields count="21">
    <cacheField name="Ontology" numFmtId="0">
      <sharedItems/>
    </cacheField>
    <cacheField name="URI" numFmtId="0">
      <sharedItems/>
    </cacheField>
    <cacheField name="Findable" numFmtId="0">
      <sharedItems containsSemiMixedTypes="0" containsString="0" containsNumber="1" containsInteger="1" minValue="19" maxValue="38"/>
    </cacheField>
    <cacheField name="F1" numFmtId="0">
      <sharedItems containsSemiMixedTypes="0" containsString="0" containsNumber="1" containsInteger="1" minValue="14" maxValue="63"/>
    </cacheField>
    <cacheField name="F2" numFmtId="0">
      <sharedItems containsSemiMixedTypes="0" containsString="0" containsNumber="1" containsInteger="1" minValue="66" maxValue="70"/>
    </cacheField>
    <cacheField name="F3" numFmtId="0">
      <sharedItems containsSemiMixedTypes="0" containsString="0" containsNumber="1" containsInteger="1" minValue="0" maxValue="0"/>
    </cacheField>
    <cacheField name="F4" numFmtId="0">
      <sharedItems containsSemiMixedTypes="0" containsString="0" containsNumber="1" containsInteger="1" minValue="12" maxValue="33"/>
    </cacheField>
    <cacheField name="Accessible" numFmtId="0">
      <sharedItems containsSemiMixedTypes="0" containsString="0" containsNumber="1" containsInteger="1" minValue="71" maxValue="83"/>
    </cacheField>
    <cacheField name="A1" numFmtId="0">
      <sharedItems containsSemiMixedTypes="0" containsString="0" containsNumber="1" containsInteger="1" minValue="69" maxValue="97"/>
    </cacheField>
    <cacheField name="A11" numFmtId="0">
      <sharedItems containsSemiMixedTypes="0" containsString="0" containsNumber="1" containsInteger="1" minValue="100" maxValue="100"/>
    </cacheField>
    <cacheField name="A12" numFmtId="0">
      <sharedItems containsSemiMixedTypes="0" containsString="0" containsNumber="1" containsInteger="1" minValue="31" maxValue="50"/>
    </cacheField>
    <cacheField name="A2" numFmtId="0">
      <sharedItems containsSemiMixedTypes="0" containsString="0" containsNumber="1" containsInteger="1" minValue="85" maxValue="85"/>
    </cacheField>
    <cacheField name="Interoperable" numFmtId="0">
      <sharedItems containsSemiMixedTypes="0" containsString="0" containsNumber="1" containsInteger="1" minValue="47" maxValue="64"/>
    </cacheField>
    <cacheField name="I1" numFmtId="0">
      <sharedItems containsSemiMixedTypes="0" containsString="0" containsNumber="1" containsInteger="1" minValue="86" maxValue="100"/>
    </cacheField>
    <cacheField name="I2" numFmtId="0">
      <sharedItems containsSemiMixedTypes="0" containsString="0" containsNumber="1" containsInteger="1" minValue="31" maxValue="62"/>
    </cacheField>
    <cacheField name="I3" numFmtId="0">
      <sharedItems containsSemiMixedTypes="0" containsString="0" containsNumber="1" containsInteger="1" minValue="24" maxValue="33"/>
    </cacheField>
    <cacheField name="Reusable" numFmtId="0">
      <sharedItems containsSemiMixedTypes="0" containsString="0" containsNumber="1" containsInteger="1" minValue="25" maxValue="55"/>
    </cacheField>
    <cacheField name="R1" numFmtId="0">
      <sharedItems containsSemiMixedTypes="0" containsString="0" containsNumber="1" containsInteger="1" minValue="37" maxValue="46"/>
    </cacheField>
    <cacheField name="R11" numFmtId="0">
      <sharedItems containsSemiMixedTypes="0" containsString="0" containsNumber="1" containsInteger="1" minValue="21" maxValue="100"/>
    </cacheField>
    <cacheField name="R12" numFmtId="0">
      <sharedItems containsSemiMixedTypes="0" containsString="0" containsNumber="1" containsInteger="1" minValue="2" maxValue="23"/>
    </cacheField>
    <cacheField name="R13" numFmtId="0">
      <sharedItems containsSemiMixedTypes="0" containsString="0" containsNumber="1" containsInteger="1" minValue="30" maxValue="5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eur" refreshedDate="44281.594008217595" createdVersion="6" refreshedVersion="6" minRefreshableVersion="3" recordCount="30">
  <cacheSource type="worksheet">
    <worksheetSource ref="A1:V31" sheet="Normalized F-A-I-R scores"/>
  </cacheSource>
  <cacheFields count="22">
    <cacheField name="Ontology" numFmtId="0">
      <sharedItems count="30">
        <s v="ANAEETHES"/>
        <s v="CROPUSAGE"/>
        <s v="ONTOBIOTOPE"/>
        <s v="AEO"/>
        <s v="PPEO"/>
        <s v="PO2"/>
        <s v="AFEO"/>
        <s v="GECO"/>
        <s v="WHEATPHENOTYPE"/>
        <s v="IRRIG"/>
        <s v="OEPO"/>
        <s v="BIOREFINERY"/>
        <s v="TRANSMAT"/>
        <s v="OEEV"/>
        <s v="ASCOPAIN-T"/>
        <s v="CASO"/>
        <s v="THESAE"/>
        <s v="ANDO"/>
        <s v="ATC"/>
        <s v="EOL"/>
        <s v="OFPE"/>
        <s v="USE"/>
        <s v="CO_321"/>
        <s v="ATOL"/>
        <s v="CO_333"/>
        <s v="WHEAT_TAX"/>
        <s v="TRIPHASE"/>
        <s v="CO_357"/>
        <s v="AHOL"/>
        <s v="MS2O"/>
      </sharedItems>
    </cacheField>
    <cacheField name="URI" numFmtId="0">
      <sharedItems count="28">
        <s v="http://opendata.inra.fr/anaeeThes/"/>
        <s v="http://ontology.irstea.fr/cropusage/"/>
        <s v="http://purl.obolibrary.org/obo/TEMP"/>
        <s v="http://www.mistea.supagro.inra.fr/ontologies/2015/aeo"/>
        <s v="http://purl.org/ppeo/PPEO.owl"/>
        <s v="http://opendata.inra.fr/PO2/"/>
        <s v="http://www.mistea.supagro.inra.fr/ontologies/2016/v1/afeo"/>
        <s v="http://www.geco.ecophytopic.fr/geco/gecoOntology"/>
        <s v="http://opendata.inrae.fr/wto"/>
        <s v="http://www.w3id.org/def/irrig"/>
        <s v="http://www.phenome-fppn.fr/vocabulary/2018/oepo"/>
        <s v="http://opendata.inra.fr/resources/BIORAF#"/>
        <s v="http://opendata.inra.fr/resources/hSC9z#"/>
        <s v="http://www.phenome-fppn.fr/vocabulary/2018/oeev/"/>
        <s v="http://opendata.inra.fr/AsCoPainT/AsCoPain-T"/>
        <s v="http://www.w3id.org/def/caso"/>
        <s v="http://opendata.inra.fr/ThesAE/"/>
        <s v="http://opendata.inra.fr/AnimalDiseasesOnto/"/>
        <s v="http://ontology.irstea.fr/agronomictaxon/core#"/>
        <s v="http://opendata.inra.fr/EOL/eol_ontology"/>
        <s v="http://www.mistea.supagro.inra.fr/ontologies/2016/v4/ontofp"/>
        <s v="http://purl.obolibrary.org/obo/ontobiotope_use.obo"/>
        <s v="null"/>
        <s v="http://opendata.inra.fr/ATOL/"/>
        <s v="urn:absolute:ontology.irstea.fr/agronomicTaxon/ressource/goldStandard"/>
        <s v="https://opendata.inra.fr/Triphase/"/>
        <s v="http://opendata.inra.fr/AHOL/"/>
        <s v="http://opendata.inra.fr/ms2o"/>
      </sharedItems>
    </cacheField>
    <cacheField name="Findable" numFmtId="0">
      <sharedItems containsSemiMixedTypes="0" containsString="0" containsNumber="1" containsInteger="1" minValue="19" maxValue="38"/>
    </cacheField>
    <cacheField name="F1" numFmtId="0">
      <sharedItems containsSemiMixedTypes="0" containsString="0" containsNumber="1" containsInteger="1" minValue="14" maxValue="63"/>
    </cacheField>
    <cacheField name="F2" numFmtId="0">
      <sharedItems containsSemiMixedTypes="0" containsString="0" containsNumber="1" containsInteger="1" minValue="66" maxValue="70"/>
    </cacheField>
    <cacheField name="F3" numFmtId="0">
      <sharedItems containsSemiMixedTypes="0" containsString="0" containsNumber="1" containsInteger="1" minValue="0" maxValue="0"/>
    </cacheField>
    <cacheField name="F4" numFmtId="0">
      <sharedItems containsSemiMixedTypes="0" containsString="0" containsNumber="1" containsInteger="1" minValue="12" maxValue="33"/>
    </cacheField>
    <cacheField name="Accessible" numFmtId="0">
      <sharedItems containsSemiMixedTypes="0" containsString="0" containsNumber="1" containsInteger="1" minValue="71" maxValue="83"/>
    </cacheField>
    <cacheField name="A1" numFmtId="0">
      <sharedItems containsSemiMixedTypes="0" containsString="0" containsNumber="1" containsInteger="1" minValue="69" maxValue="97"/>
    </cacheField>
    <cacheField name="A11" numFmtId="0">
      <sharedItems containsSemiMixedTypes="0" containsString="0" containsNumber="1" containsInteger="1" minValue="100" maxValue="100"/>
    </cacheField>
    <cacheField name="A12" numFmtId="0">
      <sharedItems containsSemiMixedTypes="0" containsString="0" containsNumber="1" containsInteger="1" minValue="31" maxValue="50"/>
    </cacheField>
    <cacheField name="A2" numFmtId="0">
      <sharedItems containsSemiMixedTypes="0" containsString="0" containsNumber="1" containsInteger="1" minValue="85" maxValue="85"/>
    </cacheField>
    <cacheField name="Interoperable" numFmtId="0">
      <sharedItems containsSemiMixedTypes="0" containsString="0" containsNumber="1" containsInteger="1" minValue="47" maxValue="64"/>
    </cacheField>
    <cacheField name="I1" numFmtId="0">
      <sharedItems containsSemiMixedTypes="0" containsString="0" containsNumber="1" containsInteger="1" minValue="86" maxValue="100"/>
    </cacheField>
    <cacheField name="I2" numFmtId="0">
      <sharedItems containsSemiMixedTypes="0" containsString="0" containsNumber="1" containsInteger="1" minValue="31" maxValue="62"/>
    </cacheField>
    <cacheField name="I3" numFmtId="0">
      <sharedItems containsSemiMixedTypes="0" containsString="0" containsNumber="1" containsInteger="1" minValue="24" maxValue="33"/>
    </cacheField>
    <cacheField name="Reusable" numFmtId="0">
      <sharedItems containsSemiMixedTypes="0" containsString="0" containsNumber="1" containsInteger="1" minValue="25" maxValue="55"/>
    </cacheField>
    <cacheField name="R1" numFmtId="0">
      <sharedItems containsSemiMixedTypes="0" containsString="0" containsNumber="1" containsInteger="1" minValue="37" maxValue="46"/>
    </cacheField>
    <cacheField name="R11" numFmtId="0">
      <sharedItems containsSemiMixedTypes="0" containsString="0" containsNumber="1" containsInteger="1" minValue="21" maxValue="100"/>
    </cacheField>
    <cacheField name="R12" numFmtId="0">
      <sharedItems containsSemiMixedTypes="0" containsString="0" containsNumber="1" containsInteger="1" minValue="2" maxValue="23"/>
    </cacheField>
    <cacheField name="R13" numFmtId="0">
      <sharedItems containsSemiMixedTypes="0" containsString="0" containsNumber="1" containsInteger="1" minValue="30" maxValue="58"/>
    </cacheField>
    <cacheField name="FAIRness" numFmtId="1">
      <sharedItems containsSemiMixedTypes="0" containsString="0" containsNumber="1" minValue="44.25" maxValue="55.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s v="ANAEETHES"/>
    <s v="http://opendata.inra.fr/anaeeThes/"/>
    <n v="37"/>
    <n v="63"/>
    <n v="66"/>
    <n v="0"/>
    <n v="20"/>
    <n v="83"/>
    <n v="97"/>
    <n v="100"/>
    <n v="50"/>
    <n v="85"/>
    <n v="63"/>
    <n v="95"/>
    <n v="62"/>
    <n v="33"/>
    <n v="40"/>
    <n v="37"/>
    <n v="86"/>
    <n v="7"/>
    <n v="30"/>
  </r>
  <r>
    <s v="CROPUSAGE"/>
    <s v="http://ontology.irstea.fr/cropusage/"/>
    <n v="35"/>
    <n v="51"/>
    <n v="70"/>
    <n v="0"/>
    <n v="20"/>
    <n v="83"/>
    <n v="97"/>
    <n v="100"/>
    <n v="50"/>
    <n v="85"/>
    <n v="50"/>
    <n v="95"/>
    <n v="31"/>
    <n v="24"/>
    <n v="26"/>
    <n v="37"/>
    <n v="32"/>
    <n v="5"/>
    <n v="30"/>
  </r>
  <r>
    <s v="ONTOBIOTOPE"/>
    <s v="http://purl.obolibrary.org/obo/TEMP"/>
    <n v="37"/>
    <n v="63"/>
    <n v="70"/>
    <n v="0"/>
    <n v="16"/>
    <n v="77"/>
    <n v="83"/>
    <n v="100"/>
    <n v="40"/>
    <n v="85"/>
    <n v="55"/>
    <n v="86"/>
    <n v="46"/>
    <n v="33"/>
    <n v="36"/>
    <n v="37"/>
    <n v="54"/>
    <n v="23"/>
    <n v="30"/>
  </r>
  <r>
    <s v="AEO"/>
    <s v="http://www.mistea.supagro.inra.fr/ontologies/2015/aeo"/>
    <n v="19"/>
    <n v="63"/>
    <n v="66"/>
    <n v="0"/>
    <n v="12"/>
    <n v="71"/>
    <n v="69"/>
    <n v="100"/>
    <n v="31"/>
    <n v="85"/>
    <n v="59"/>
    <n v="100"/>
    <n v="46"/>
    <n v="33"/>
    <n v="28"/>
    <n v="46"/>
    <n v="21"/>
    <n v="15"/>
    <n v="30"/>
  </r>
  <r>
    <s v="PPEO"/>
    <s v="http://purl.org/ppeo/PPEO.owl"/>
    <n v="33"/>
    <n v="51"/>
    <n v="66"/>
    <n v="0"/>
    <n v="16"/>
    <n v="80"/>
    <n v="97"/>
    <n v="100"/>
    <n v="40"/>
    <n v="85"/>
    <n v="54"/>
    <n v="100"/>
    <n v="31"/>
    <n v="33"/>
    <n v="46"/>
    <n v="46"/>
    <n v="72"/>
    <n v="15"/>
    <n v="52"/>
  </r>
  <r>
    <s v="PO2"/>
    <s v="http://opendata.inra.fr/PO2/"/>
    <n v="36"/>
    <n v="63"/>
    <n v="66"/>
    <n v="0"/>
    <n v="16"/>
    <n v="80"/>
    <n v="97"/>
    <n v="100"/>
    <n v="40"/>
    <n v="85"/>
    <n v="64"/>
    <n v="100"/>
    <n v="59"/>
    <n v="33"/>
    <n v="42"/>
    <n v="46"/>
    <n v="72"/>
    <n v="23"/>
    <n v="30"/>
  </r>
  <r>
    <s v="AFEO"/>
    <s v="http://www.mistea.supagro.inra.fr/ontologies/2016/v1/afeo"/>
    <n v="32"/>
    <n v="48"/>
    <n v="66"/>
    <n v="0"/>
    <n v="16"/>
    <n v="73"/>
    <n v="69"/>
    <n v="100"/>
    <n v="40"/>
    <n v="85"/>
    <n v="56"/>
    <n v="100"/>
    <n v="46"/>
    <n v="24"/>
    <n v="39"/>
    <n v="46"/>
    <n v="67"/>
    <n v="15"/>
    <n v="30"/>
  </r>
  <r>
    <s v="GECO"/>
    <s v="http://www.geco.ecophytopic.fr/geco/gecoOntology"/>
    <n v="25"/>
    <n v="21"/>
    <n v="66"/>
    <n v="0"/>
    <n v="16"/>
    <n v="73"/>
    <n v="69"/>
    <n v="100"/>
    <n v="40"/>
    <n v="85"/>
    <n v="54"/>
    <n v="100"/>
    <n v="31"/>
    <n v="33"/>
    <n v="30"/>
    <n v="46"/>
    <n v="32"/>
    <n v="15"/>
    <n v="30"/>
  </r>
  <r>
    <s v="WHEATPHENOTYPE"/>
    <s v="http://opendata.inrae.fr/wto"/>
    <n v="37"/>
    <n v="63"/>
    <n v="70"/>
    <n v="0"/>
    <n v="16"/>
    <n v="77"/>
    <n v="83"/>
    <n v="100"/>
    <n v="40"/>
    <n v="85"/>
    <n v="50"/>
    <n v="86"/>
    <n v="31"/>
    <n v="33"/>
    <n v="44"/>
    <n v="37"/>
    <n v="72"/>
    <n v="18"/>
    <n v="52"/>
  </r>
  <r>
    <s v="IRRIG"/>
    <s v="http://www.w3id.org/def/irrig"/>
    <n v="28"/>
    <n v="36"/>
    <n v="66"/>
    <n v="0"/>
    <n v="12"/>
    <n v="71"/>
    <n v="69"/>
    <n v="100"/>
    <n v="31"/>
    <n v="85"/>
    <n v="58"/>
    <n v="100"/>
    <n v="43"/>
    <n v="33"/>
    <n v="39"/>
    <n v="46"/>
    <n v="72"/>
    <n v="10"/>
    <n v="30"/>
  </r>
  <r>
    <s v="OEPO"/>
    <s v="http://www.phenome-fppn.fr/vocabulary/2018/oepo"/>
    <n v="36"/>
    <n v="63"/>
    <n v="70"/>
    <n v="0"/>
    <n v="12"/>
    <n v="78"/>
    <n v="97"/>
    <n v="100"/>
    <n v="31"/>
    <n v="85"/>
    <n v="51"/>
    <n v="100"/>
    <n v="31"/>
    <n v="24"/>
    <n v="40"/>
    <n v="46"/>
    <n v="72"/>
    <n v="15"/>
    <n v="30"/>
  </r>
  <r>
    <s v="BIOREFINERY"/>
    <s v="http://opendata.inra.fr/resources/BIORAF#"/>
    <n v="34"/>
    <n v="51"/>
    <n v="70"/>
    <n v="0"/>
    <n v="16"/>
    <n v="80"/>
    <n v="97"/>
    <n v="100"/>
    <n v="40"/>
    <n v="85"/>
    <n v="54"/>
    <n v="100"/>
    <n v="31"/>
    <n v="33"/>
    <n v="41"/>
    <n v="46"/>
    <n v="54"/>
    <n v="15"/>
    <n v="52"/>
  </r>
  <r>
    <s v="TRANSMAT"/>
    <s v="http://opendata.inra.fr/resources/hSC9z#"/>
    <n v="36"/>
    <n v="63"/>
    <n v="66"/>
    <n v="0"/>
    <n v="16"/>
    <n v="80"/>
    <n v="97"/>
    <n v="100"/>
    <n v="40"/>
    <n v="85"/>
    <n v="54"/>
    <n v="100"/>
    <n v="31"/>
    <n v="33"/>
    <n v="40"/>
    <n v="46"/>
    <n v="72"/>
    <n v="15"/>
    <n v="30"/>
  </r>
  <r>
    <s v="OEEV"/>
    <s v="http://www.phenome-fppn.fr/vocabulary/2018/oeev/"/>
    <n v="36"/>
    <n v="63"/>
    <n v="70"/>
    <n v="0"/>
    <n v="12"/>
    <n v="78"/>
    <n v="97"/>
    <n v="100"/>
    <n v="31"/>
    <n v="85"/>
    <n v="51"/>
    <n v="100"/>
    <n v="31"/>
    <n v="24"/>
    <n v="41"/>
    <n v="46"/>
    <n v="86"/>
    <n v="5"/>
    <n v="30"/>
  </r>
  <r>
    <s v="ASCOPAIN-T"/>
    <s v="http://opendata.inra.fr/AsCoPainT/AsCoPain-T"/>
    <n v="35"/>
    <n v="63"/>
    <n v="66"/>
    <n v="0"/>
    <n v="12"/>
    <n v="74"/>
    <n v="83"/>
    <n v="100"/>
    <n v="31"/>
    <n v="85"/>
    <n v="58"/>
    <n v="95"/>
    <n v="46"/>
    <n v="33"/>
    <n v="35"/>
    <n v="37"/>
    <n v="72"/>
    <n v="2"/>
    <n v="30"/>
  </r>
  <r>
    <s v="CASO"/>
    <s v="http://www.w3id.org/def/caso"/>
    <n v="28"/>
    <n v="36"/>
    <n v="66"/>
    <n v="0"/>
    <n v="12"/>
    <n v="71"/>
    <n v="69"/>
    <n v="100"/>
    <n v="31"/>
    <n v="85"/>
    <n v="55"/>
    <n v="100"/>
    <n v="43"/>
    <n v="24"/>
    <n v="38"/>
    <n v="46"/>
    <n v="72"/>
    <n v="7"/>
    <n v="30"/>
  </r>
  <r>
    <s v="THESAE"/>
    <s v="http://opendata.inra.fr/ThesAE/"/>
    <n v="32"/>
    <n v="51"/>
    <n v="66"/>
    <n v="0"/>
    <n v="12"/>
    <n v="78"/>
    <n v="97"/>
    <n v="100"/>
    <n v="31"/>
    <n v="85"/>
    <n v="51"/>
    <n v="100"/>
    <n v="31"/>
    <n v="24"/>
    <n v="28"/>
    <n v="46"/>
    <n v="32"/>
    <n v="7"/>
    <n v="30"/>
  </r>
  <r>
    <s v="ANDO"/>
    <s v="http://opendata.inra.fr/AnimalDiseasesOnto/"/>
    <n v="28"/>
    <n v="36"/>
    <n v="66"/>
    <n v="0"/>
    <n v="12"/>
    <n v="71"/>
    <n v="69"/>
    <n v="100"/>
    <n v="31"/>
    <n v="85"/>
    <n v="51"/>
    <n v="100"/>
    <n v="31"/>
    <n v="24"/>
    <n v="41"/>
    <n v="46"/>
    <n v="86"/>
    <n v="5"/>
    <n v="30"/>
  </r>
  <r>
    <s v="ATC"/>
    <s v="http://ontology.irstea.fr/agronomictaxon/core#"/>
    <n v="33"/>
    <n v="51"/>
    <n v="70"/>
    <n v="0"/>
    <n v="12"/>
    <n v="78"/>
    <n v="97"/>
    <n v="100"/>
    <n v="31"/>
    <n v="85"/>
    <n v="61"/>
    <n v="100"/>
    <n v="59"/>
    <n v="24"/>
    <n v="42"/>
    <n v="46"/>
    <n v="72"/>
    <n v="21"/>
    <n v="30"/>
  </r>
  <r>
    <s v="EOL"/>
    <s v="http://opendata.inra.fr/EOL/eol_ontology"/>
    <n v="37"/>
    <n v="63"/>
    <n v="66"/>
    <n v="0"/>
    <n v="20"/>
    <n v="78"/>
    <n v="97"/>
    <n v="100"/>
    <n v="31"/>
    <n v="85"/>
    <n v="58"/>
    <n v="100"/>
    <n v="43"/>
    <n v="33"/>
    <n v="43"/>
    <n v="46"/>
    <n v="86"/>
    <n v="13"/>
    <n v="30"/>
  </r>
  <r>
    <s v="OFPE"/>
    <s v="http://www.mistea.supagro.inra.fr/ontologies/2016/v4/ontofp"/>
    <n v="29"/>
    <n v="36"/>
    <n v="66"/>
    <n v="0"/>
    <n v="16"/>
    <n v="73"/>
    <n v="69"/>
    <n v="100"/>
    <n v="40"/>
    <n v="85"/>
    <n v="56"/>
    <n v="100"/>
    <n v="46"/>
    <n v="24"/>
    <n v="35"/>
    <n v="46"/>
    <n v="54"/>
    <n v="10"/>
    <n v="30"/>
  </r>
  <r>
    <s v="USE"/>
    <s v="http://purl.obolibrary.org/obo/ontobiotope_use.obo"/>
    <n v="32"/>
    <n v="51"/>
    <n v="66"/>
    <n v="0"/>
    <n v="12"/>
    <n v="78"/>
    <n v="97"/>
    <n v="100"/>
    <n v="31"/>
    <n v="85"/>
    <n v="47"/>
    <n v="86"/>
    <n v="31"/>
    <n v="24"/>
    <n v="38"/>
    <n v="40"/>
    <n v="72"/>
    <n v="10"/>
    <n v="30"/>
  </r>
  <r>
    <s v="CO_321"/>
    <s v="null"/>
    <n v="28"/>
    <n v="14"/>
    <n v="66"/>
    <n v="0"/>
    <n v="33"/>
    <n v="73"/>
    <n v="69"/>
    <n v="100"/>
    <n v="40"/>
    <n v="85"/>
    <n v="64"/>
    <n v="100"/>
    <n v="59"/>
    <n v="33"/>
    <n v="55"/>
    <n v="46"/>
    <n v="100"/>
    <n v="18"/>
    <n v="58"/>
  </r>
  <r>
    <s v="ATOL"/>
    <s v="http://opendata.inra.fr/ATOL/"/>
    <n v="38"/>
    <n v="63"/>
    <n v="66"/>
    <n v="0"/>
    <n v="25"/>
    <n v="80"/>
    <n v="97"/>
    <n v="100"/>
    <n v="40"/>
    <n v="85"/>
    <n v="58"/>
    <n v="100"/>
    <n v="43"/>
    <n v="33"/>
    <n v="43"/>
    <n v="46"/>
    <n v="86"/>
    <n v="13"/>
    <n v="30"/>
  </r>
  <r>
    <s v="CO_333"/>
    <s v="null"/>
    <n v="25"/>
    <n v="14"/>
    <n v="66"/>
    <n v="0"/>
    <n v="20"/>
    <n v="71"/>
    <n v="69"/>
    <n v="100"/>
    <n v="31"/>
    <n v="85"/>
    <n v="51"/>
    <n v="100"/>
    <n v="31"/>
    <n v="24"/>
    <n v="49"/>
    <n v="46"/>
    <n v="86"/>
    <n v="15"/>
    <n v="50"/>
  </r>
  <r>
    <s v="WHEAT_TAX"/>
    <s v="urn:absolute:ontology.irstea.fr/agronomicTaxon/ressource/goldStandard"/>
    <n v="24"/>
    <n v="14"/>
    <n v="70"/>
    <n v="0"/>
    <n v="12"/>
    <n v="71"/>
    <n v="69"/>
    <n v="100"/>
    <n v="31"/>
    <n v="85"/>
    <n v="51"/>
    <n v="100"/>
    <n v="31"/>
    <n v="24"/>
    <n v="38"/>
    <n v="46"/>
    <n v="72"/>
    <n v="5"/>
    <n v="30"/>
  </r>
  <r>
    <s v="TRIPHASE"/>
    <s v="https://opendata.inra.fr/Triphase/"/>
    <n v="32"/>
    <n v="48"/>
    <n v="66"/>
    <n v="0"/>
    <n v="16"/>
    <n v="73"/>
    <n v="69"/>
    <n v="100"/>
    <n v="40"/>
    <n v="85"/>
    <n v="50"/>
    <n v="86"/>
    <n v="31"/>
    <n v="33"/>
    <n v="25"/>
    <n v="37"/>
    <n v="21"/>
    <n v="13"/>
    <n v="30"/>
  </r>
  <r>
    <s v="CO_357"/>
    <s v="null"/>
    <n v="25"/>
    <n v="14"/>
    <n v="66"/>
    <n v="0"/>
    <n v="20"/>
    <n v="71"/>
    <n v="69"/>
    <n v="100"/>
    <n v="31"/>
    <n v="85"/>
    <n v="51"/>
    <n v="100"/>
    <n v="31"/>
    <n v="24"/>
    <n v="45"/>
    <n v="46"/>
    <n v="72"/>
    <n v="15"/>
    <n v="50"/>
  </r>
  <r>
    <s v="AHOL"/>
    <s v="http://opendata.inra.fr/AHOL/"/>
    <n v="28"/>
    <n v="36"/>
    <n v="66"/>
    <n v="0"/>
    <n v="12"/>
    <n v="71"/>
    <n v="69"/>
    <n v="100"/>
    <n v="31"/>
    <n v="85"/>
    <n v="55"/>
    <n v="100"/>
    <n v="43"/>
    <n v="24"/>
    <n v="31"/>
    <n v="46"/>
    <n v="45"/>
    <n v="5"/>
    <n v="30"/>
  </r>
  <r>
    <s v="MS2O"/>
    <s v="http://opendata.inra.fr/ms2o"/>
    <n v="29"/>
    <n v="36"/>
    <n v="66"/>
    <n v="0"/>
    <n v="16"/>
    <n v="73"/>
    <n v="69"/>
    <n v="100"/>
    <n v="40"/>
    <n v="85"/>
    <n v="64"/>
    <n v="100"/>
    <n v="59"/>
    <n v="33"/>
    <n v="36"/>
    <n v="46"/>
    <n v="54"/>
    <n v="15"/>
    <n v="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">
  <r>
    <x v="0"/>
    <x v="0"/>
    <n v="37"/>
    <n v="63"/>
    <n v="66"/>
    <n v="0"/>
    <n v="20"/>
    <n v="83"/>
    <n v="97"/>
    <n v="100"/>
    <n v="50"/>
    <n v="85"/>
    <n v="63"/>
    <n v="95"/>
    <n v="62"/>
    <n v="33"/>
    <n v="40"/>
    <n v="37"/>
    <n v="86"/>
    <n v="7"/>
    <n v="30"/>
    <n v="55.75"/>
  </r>
  <r>
    <x v="1"/>
    <x v="1"/>
    <n v="35"/>
    <n v="51"/>
    <n v="70"/>
    <n v="0"/>
    <n v="20"/>
    <n v="83"/>
    <n v="97"/>
    <n v="100"/>
    <n v="50"/>
    <n v="85"/>
    <n v="50"/>
    <n v="95"/>
    <n v="31"/>
    <n v="24"/>
    <n v="26"/>
    <n v="37"/>
    <n v="32"/>
    <n v="5"/>
    <n v="30"/>
    <n v="48.5"/>
  </r>
  <r>
    <x v="2"/>
    <x v="2"/>
    <n v="37"/>
    <n v="63"/>
    <n v="70"/>
    <n v="0"/>
    <n v="16"/>
    <n v="77"/>
    <n v="83"/>
    <n v="100"/>
    <n v="40"/>
    <n v="85"/>
    <n v="55"/>
    <n v="86"/>
    <n v="46"/>
    <n v="33"/>
    <n v="36"/>
    <n v="37"/>
    <n v="54"/>
    <n v="23"/>
    <n v="30"/>
    <n v="51.25"/>
  </r>
  <r>
    <x v="3"/>
    <x v="3"/>
    <n v="19"/>
    <n v="63"/>
    <n v="66"/>
    <n v="0"/>
    <n v="12"/>
    <n v="71"/>
    <n v="69"/>
    <n v="100"/>
    <n v="31"/>
    <n v="85"/>
    <n v="59"/>
    <n v="100"/>
    <n v="46"/>
    <n v="33"/>
    <n v="28"/>
    <n v="46"/>
    <n v="21"/>
    <n v="15"/>
    <n v="30"/>
    <n v="44.25"/>
  </r>
  <r>
    <x v="4"/>
    <x v="4"/>
    <n v="33"/>
    <n v="51"/>
    <n v="66"/>
    <n v="0"/>
    <n v="16"/>
    <n v="80"/>
    <n v="97"/>
    <n v="100"/>
    <n v="40"/>
    <n v="85"/>
    <n v="54"/>
    <n v="100"/>
    <n v="31"/>
    <n v="33"/>
    <n v="46"/>
    <n v="46"/>
    <n v="72"/>
    <n v="15"/>
    <n v="52"/>
    <n v="53.25"/>
  </r>
  <r>
    <x v="5"/>
    <x v="5"/>
    <n v="36"/>
    <n v="63"/>
    <n v="66"/>
    <n v="0"/>
    <n v="16"/>
    <n v="80"/>
    <n v="97"/>
    <n v="100"/>
    <n v="40"/>
    <n v="85"/>
    <n v="64"/>
    <n v="100"/>
    <n v="59"/>
    <n v="33"/>
    <n v="42"/>
    <n v="46"/>
    <n v="72"/>
    <n v="23"/>
    <n v="30"/>
    <n v="55.5"/>
  </r>
  <r>
    <x v="6"/>
    <x v="6"/>
    <n v="32"/>
    <n v="48"/>
    <n v="66"/>
    <n v="0"/>
    <n v="16"/>
    <n v="73"/>
    <n v="69"/>
    <n v="100"/>
    <n v="40"/>
    <n v="85"/>
    <n v="56"/>
    <n v="100"/>
    <n v="46"/>
    <n v="24"/>
    <n v="39"/>
    <n v="46"/>
    <n v="67"/>
    <n v="15"/>
    <n v="30"/>
    <n v="50"/>
  </r>
  <r>
    <x v="7"/>
    <x v="7"/>
    <n v="25"/>
    <n v="21"/>
    <n v="66"/>
    <n v="0"/>
    <n v="16"/>
    <n v="73"/>
    <n v="69"/>
    <n v="100"/>
    <n v="40"/>
    <n v="85"/>
    <n v="54"/>
    <n v="100"/>
    <n v="31"/>
    <n v="33"/>
    <n v="30"/>
    <n v="46"/>
    <n v="32"/>
    <n v="15"/>
    <n v="30"/>
    <n v="45.5"/>
  </r>
  <r>
    <x v="8"/>
    <x v="8"/>
    <n v="37"/>
    <n v="63"/>
    <n v="70"/>
    <n v="0"/>
    <n v="16"/>
    <n v="77"/>
    <n v="83"/>
    <n v="100"/>
    <n v="40"/>
    <n v="85"/>
    <n v="50"/>
    <n v="86"/>
    <n v="31"/>
    <n v="33"/>
    <n v="44"/>
    <n v="37"/>
    <n v="72"/>
    <n v="18"/>
    <n v="52"/>
    <n v="52"/>
  </r>
  <r>
    <x v="9"/>
    <x v="9"/>
    <n v="28"/>
    <n v="36"/>
    <n v="66"/>
    <n v="0"/>
    <n v="12"/>
    <n v="71"/>
    <n v="69"/>
    <n v="100"/>
    <n v="31"/>
    <n v="85"/>
    <n v="58"/>
    <n v="100"/>
    <n v="43"/>
    <n v="33"/>
    <n v="39"/>
    <n v="46"/>
    <n v="72"/>
    <n v="10"/>
    <n v="30"/>
    <n v="49"/>
  </r>
  <r>
    <x v="10"/>
    <x v="10"/>
    <n v="36"/>
    <n v="63"/>
    <n v="70"/>
    <n v="0"/>
    <n v="12"/>
    <n v="78"/>
    <n v="97"/>
    <n v="100"/>
    <n v="31"/>
    <n v="85"/>
    <n v="51"/>
    <n v="100"/>
    <n v="31"/>
    <n v="24"/>
    <n v="40"/>
    <n v="46"/>
    <n v="72"/>
    <n v="15"/>
    <n v="30"/>
    <n v="51.25"/>
  </r>
  <r>
    <x v="11"/>
    <x v="11"/>
    <n v="34"/>
    <n v="51"/>
    <n v="70"/>
    <n v="0"/>
    <n v="16"/>
    <n v="80"/>
    <n v="97"/>
    <n v="100"/>
    <n v="40"/>
    <n v="85"/>
    <n v="54"/>
    <n v="100"/>
    <n v="31"/>
    <n v="33"/>
    <n v="41"/>
    <n v="46"/>
    <n v="54"/>
    <n v="15"/>
    <n v="52"/>
    <n v="52.25"/>
  </r>
  <r>
    <x v="12"/>
    <x v="12"/>
    <n v="36"/>
    <n v="63"/>
    <n v="66"/>
    <n v="0"/>
    <n v="16"/>
    <n v="80"/>
    <n v="97"/>
    <n v="100"/>
    <n v="40"/>
    <n v="85"/>
    <n v="54"/>
    <n v="100"/>
    <n v="31"/>
    <n v="33"/>
    <n v="40"/>
    <n v="46"/>
    <n v="72"/>
    <n v="15"/>
    <n v="30"/>
    <n v="52.5"/>
  </r>
  <r>
    <x v="13"/>
    <x v="13"/>
    <n v="36"/>
    <n v="63"/>
    <n v="70"/>
    <n v="0"/>
    <n v="12"/>
    <n v="78"/>
    <n v="97"/>
    <n v="100"/>
    <n v="31"/>
    <n v="85"/>
    <n v="51"/>
    <n v="100"/>
    <n v="31"/>
    <n v="24"/>
    <n v="41"/>
    <n v="46"/>
    <n v="86"/>
    <n v="5"/>
    <n v="30"/>
    <n v="51.5"/>
  </r>
  <r>
    <x v="14"/>
    <x v="14"/>
    <n v="35"/>
    <n v="63"/>
    <n v="66"/>
    <n v="0"/>
    <n v="12"/>
    <n v="74"/>
    <n v="83"/>
    <n v="100"/>
    <n v="31"/>
    <n v="85"/>
    <n v="58"/>
    <n v="95"/>
    <n v="46"/>
    <n v="33"/>
    <n v="35"/>
    <n v="37"/>
    <n v="72"/>
    <n v="2"/>
    <n v="30"/>
    <n v="50.5"/>
  </r>
  <r>
    <x v="15"/>
    <x v="15"/>
    <n v="28"/>
    <n v="36"/>
    <n v="66"/>
    <n v="0"/>
    <n v="12"/>
    <n v="71"/>
    <n v="69"/>
    <n v="100"/>
    <n v="31"/>
    <n v="85"/>
    <n v="55"/>
    <n v="100"/>
    <n v="43"/>
    <n v="24"/>
    <n v="38"/>
    <n v="46"/>
    <n v="72"/>
    <n v="7"/>
    <n v="30"/>
    <n v="48"/>
  </r>
  <r>
    <x v="16"/>
    <x v="16"/>
    <n v="32"/>
    <n v="51"/>
    <n v="66"/>
    <n v="0"/>
    <n v="12"/>
    <n v="78"/>
    <n v="97"/>
    <n v="100"/>
    <n v="31"/>
    <n v="85"/>
    <n v="51"/>
    <n v="100"/>
    <n v="31"/>
    <n v="24"/>
    <n v="28"/>
    <n v="46"/>
    <n v="32"/>
    <n v="7"/>
    <n v="30"/>
    <n v="47.25"/>
  </r>
  <r>
    <x v="17"/>
    <x v="17"/>
    <n v="28"/>
    <n v="36"/>
    <n v="66"/>
    <n v="0"/>
    <n v="12"/>
    <n v="71"/>
    <n v="69"/>
    <n v="100"/>
    <n v="31"/>
    <n v="85"/>
    <n v="51"/>
    <n v="100"/>
    <n v="31"/>
    <n v="24"/>
    <n v="41"/>
    <n v="46"/>
    <n v="86"/>
    <n v="5"/>
    <n v="30"/>
    <n v="47.75"/>
  </r>
  <r>
    <x v="18"/>
    <x v="18"/>
    <n v="33"/>
    <n v="51"/>
    <n v="70"/>
    <n v="0"/>
    <n v="12"/>
    <n v="78"/>
    <n v="97"/>
    <n v="100"/>
    <n v="31"/>
    <n v="85"/>
    <n v="61"/>
    <n v="100"/>
    <n v="59"/>
    <n v="24"/>
    <n v="42"/>
    <n v="46"/>
    <n v="72"/>
    <n v="21"/>
    <n v="30"/>
    <n v="53.5"/>
  </r>
  <r>
    <x v="19"/>
    <x v="19"/>
    <n v="37"/>
    <n v="63"/>
    <n v="66"/>
    <n v="0"/>
    <n v="20"/>
    <n v="78"/>
    <n v="97"/>
    <n v="100"/>
    <n v="31"/>
    <n v="85"/>
    <n v="58"/>
    <n v="100"/>
    <n v="43"/>
    <n v="33"/>
    <n v="43"/>
    <n v="46"/>
    <n v="86"/>
    <n v="13"/>
    <n v="30"/>
    <n v="54"/>
  </r>
  <r>
    <x v="20"/>
    <x v="20"/>
    <n v="29"/>
    <n v="36"/>
    <n v="66"/>
    <n v="0"/>
    <n v="16"/>
    <n v="73"/>
    <n v="69"/>
    <n v="100"/>
    <n v="40"/>
    <n v="85"/>
    <n v="56"/>
    <n v="100"/>
    <n v="46"/>
    <n v="24"/>
    <n v="35"/>
    <n v="46"/>
    <n v="54"/>
    <n v="10"/>
    <n v="30"/>
    <n v="48.25"/>
  </r>
  <r>
    <x v="21"/>
    <x v="21"/>
    <n v="32"/>
    <n v="51"/>
    <n v="66"/>
    <n v="0"/>
    <n v="12"/>
    <n v="78"/>
    <n v="97"/>
    <n v="100"/>
    <n v="31"/>
    <n v="85"/>
    <n v="47"/>
    <n v="86"/>
    <n v="31"/>
    <n v="24"/>
    <n v="38"/>
    <n v="40"/>
    <n v="72"/>
    <n v="10"/>
    <n v="30"/>
    <n v="48.75"/>
  </r>
  <r>
    <x v="22"/>
    <x v="22"/>
    <n v="28"/>
    <n v="14"/>
    <n v="66"/>
    <n v="0"/>
    <n v="33"/>
    <n v="73"/>
    <n v="69"/>
    <n v="100"/>
    <n v="40"/>
    <n v="85"/>
    <n v="64"/>
    <n v="100"/>
    <n v="59"/>
    <n v="33"/>
    <n v="55"/>
    <n v="46"/>
    <n v="100"/>
    <n v="18"/>
    <n v="58"/>
    <n v="55"/>
  </r>
  <r>
    <x v="23"/>
    <x v="23"/>
    <n v="38"/>
    <n v="63"/>
    <n v="66"/>
    <n v="0"/>
    <n v="25"/>
    <n v="80"/>
    <n v="97"/>
    <n v="100"/>
    <n v="40"/>
    <n v="85"/>
    <n v="58"/>
    <n v="100"/>
    <n v="43"/>
    <n v="33"/>
    <n v="43"/>
    <n v="46"/>
    <n v="86"/>
    <n v="13"/>
    <n v="30"/>
    <n v="54.75"/>
  </r>
  <r>
    <x v="24"/>
    <x v="22"/>
    <n v="25"/>
    <n v="14"/>
    <n v="66"/>
    <n v="0"/>
    <n v="20"/>
    <n v="71"/>
    <n v="69"/>
    <n v="100"/>
    <n v="31"/>
    <n v="85"/>
    <n v="51"/>
    <n v="100"/>
    <n v="31"/>
    <n v="24"/>
    <n v="49"/>
    <n v="46"/>
    <n v="86"/>
    <n v="15"/>
    <n v="50"/>
    <n v="49"/>
  </r>
  <r>
    <x v="25"/>
    <x v="24"/>
    <n v="24"/>
    <n v="14"/>
    <n v="70"/>
    <n v="0"/>
    <n v="12"/>
    <n v="71"/>
    <n v="69"/>
    <n v="100"/>
    <n v="31"/>
    <n v="85"/>
    <n v="51"/>
    <n v="100"/>
    <n v="31"/>
    <n v="24"/>
    <n v="38"/>
    <n v="46"/>
    <n v="72"/>
    <n v="5"/>
    <n v="30"/>
    <n v="46"/>
  </r>
  <r>
    <x v="26"/>
    <x v="25"/>
    <n v="32"/>
    <n v="48"/>
    <n v="66"/>
    <n v="0"/>
    <n v="16"/>
    <n v="73"/>
    <n v="69"/>
    <n v="100"/>
    <n v="40"/>
    <n v="85"/>
    <n v="50"/>
    <n v="86"/>
    <n v="31"/>
    <n v="33"/>
    <n v="25"/>
    <n v="37"/>
    <n v="21"/>
    <n v="13"/>
    <n v="30"/>
    <n v="45"/>
  </r>
  <r>
    <x v="27"/>
    <x v="22"/>
    <n v="25"/>
    <n v="14"/>
    <n v="66"/>
    <n v="0"/>
    <n v="20"/>
    <n v="71"/>
    <n v="69"/>
    <n v="100"/>
    <n v="31"/>
    <n v="85"/>
    <n v="51"/>
    <n v="100"/>
    <n v="31"/>
    <n v="24"/>
    <n v="45"/>
    <n v="46"/>
    <n v="72"/>
    <n v="15"/>
    <n v="50"/>
    <n v="48"/>
  </r>
  <r>
    <x v="28"/>
    <x v="26"/>
    <n v="28"/>
    <n v="36"/>
    <n v="66"/>
    <n v="0"/>
    <n v="12"/>
    <n v="71"/>
    <n v="69"/>
    <n v="100"/>
    <n v="31"/>
    <n v="85"/>
    <n v="55"/>
    <n v="100"/>
    <n v="43"/>
    <n v="24"/>
    <n v="31"/>
    <n v="46"/>
    <n v="45"/>
    <n v="5"/>
    <n v="30"/>
    <n v="46.25"/>
  </r>
  <r>
    <x v="29"/>
    <x v="27"/>
    <n v="29"/>
    <n v="36"/>
    <n v="66"/>
    <n v="0"/>
    <n v="16"/>
    <n v="73"/>
    <n v="69"/>
    <n v="100"/>
    <n v="40"/>
    <n v="85"/>
    <n v="64"/>
    <n v="100"/>
    <n v="59"/>
    <n v="33"/>
    <n v="36"/>
    <n v="46"/>
    <n v="54"/>
    <n v="15"/>
    <n v="30"/>
    <n v="50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4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">
  <location ref="F6:I7" firstHeaderRow="0" firstDataRow="1" firstDataCol="0"/>
  <pivotFields count="21"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x de Findable" fld="2" subtotal="max" baseField="0" baseItem="1"/>
    <dataField name="Max de Accessible" fld="7" subtotal="max" baseField="0" baseItem="1"/>
    <dataField name="Max de Interoperable" fld="12" subtotal="max" baseField="0" baseItem="1"/>
    <dataField name="Max de Reusable" fld="16" subtotal="max" baseField="0" baseItem="1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16">
  <location ref="A6:D7" firstHeaderRow="0" firstDataRow="1" firstDataCol="0"/>
  <pivotFields count="21"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oyenne de Findable" fld="2" subtotal="average" baseField="0" baseItem="1"/>
    <dataField name="Moyenne de Accessible" fld="7" subtotal="average" baseField="0" baseItem="1"/>
    <dataField name="Moyenne de Interoperable" fld="12" subtotal="average" baseField="0" baseItem="1"/>
    <dataField name="Moyenne de Reusable" fld="16" subtotal="average" baseField="0" baseItem="1"/>
  </dataFields>
  <formats count="14"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5">
    <chartFormat chart="1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4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6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4" firstHeaderRow="0" firstDataRow="1" firstDataCol="0" rowPageCount="1" colPageCount="1"/>
  <pivotFields count="22">
    <pivotField axis="axisPage" showAll="0">
      <items count="31">
        <item x="3"/>
        <item x="6"/>
        <item x="28"/>
        <item x="0"/>
        <item x="17"/>
        <item x="14"/>
        <item x="18"/>
        <item x="23"/>
        <item x="11"/>
        <item x="15"/>
        <item x="22"/>
        <item x="24"/>
        <item x="27"/>
        <item x="1"/>
        <item x="19"/>
        <item x="7"/>
        <item x="9"/>
        <item x="29"/>
        <item x="13"/>
        <item x="10"/>
        <item x="20"/>
        <item x="2"/>
        <item x="5"/>
        <item x="4"/>
        <item x="16"/>
        <item x="12"/>
        <item x="26"/>
        <item x="21"/>
        <item x="2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numFmtId="1"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pageFields count="1">
    <pageField fld="0" hier="-1"/>
  </pageFields>
  <dataFields count="3">
    <dataField name="Moyenne de FAIRness" fld="21" subtotal="average" baseField="0" baseItem="1"/>
    <dataField name="Max de FAIRness" fld="21" subtotal="max" baseField="0" baseItem="1391452224" numFmtId="1"/>
    <dataField name="Min de FAIRness" fld="21" subtotal="min" baseField="0" baseItem="0"/>
  </dataFields>
  <formats count="2">
    <format dxfId="15">
      <pivotArea outline="0" collapsedLevelsAreSubtotals="1" fieldPosition="0"/>
    </format>
    <format dxfId="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5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 chartFormat="2">
  <location ref="K6:N7" firstHeaderRow="0" firstDataRow="1" firstDataCol="0"/>
  <pivotFields count="21"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showAll="0"/>
    <pivotField showAll="0"/>
    <pivotField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in de Findable" fld="2" subtotal="min" baseField="0" baseItem="1"/>
    <dataField name="Min de Accessible" fld="7" subtotal="min" baseField="0" baseItem="1"/>
    <dataField name="Min de Interoperable" fld="12" subtotal="min" baseField="0" baseItem="1"/>
    <dataField name="Min de Reusable" fld="16" subtotal="min" baseField="0" baseItem="1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2.bin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"/>
  <sheetViews>
    <sheetView workbookViewId="0">
      <selection activeCell="D35" sqref="D35"/>
    </sheetView>
  </sheetViews>
  <sheetFormatPr baseColWidth="10" defaultColWidth="8.88671875" defaultRowHeight="14.4" x14ac:dyDescent="0.3"/>
  <cols>
    <col min="22" max="22" width="8.88671875" style="6"/>
  </cols>
  <sheetData>
    <row r="1" spans="1:22" s="1" customFormat="1" x14ac:dyDescent="0.3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91</v>
      </c>
    </row>
    <row r="2" spans="1:22" x14ac:dyDescent="0.3">
      <c r="A2" t="s">
        <v>26</v>
      </c>
      <c r="B2" t="s">
        <v>27</v>
      </c>
      <c r="C2">
        <v>37</v>
      </c>
      <c r="D2">
        <v>63</v>
      </c>
      <c r="E2">
        <v>66</v>
      </c>
      <c r="F2">
        <v>0</v>
      </c>
      <c r="G2">
        <v>20</v>
      </c>
      <c r="H2">
        <v>83</v>
      </c>
      <c r="I2">
        <v>97</v>
      </c>
      <c r="J2">
        <v>100</v>
      </c>
      <c r="K2">
        <v>50</v>
      </c>
      <c r="L2">
        <v>85</v>
      </c>
      <c r="M2">
        <v>63</v>
      </c>
      <c r="N2">
        <v>95</v>
      </c>
      <c r="O2">
        <v>62</v>
      </c>
      <c r="P2">
        <v>33</v>
      </c>
      <c r="Q2">
        <v>40</v>
      </c>
      <c r="R2">
        <v>37</v>
      </c>
      <c r="S2">
        <v>86</v>
      </c>
      <c r="T2">
        <v>7</v>
      </c>
      <c r="U2">
        <v>30</v>
      </c>
      <c r="V2" s="5">
        <f>AVERAGE(C2,H2,M2,Q2)</f>
        <v>55.75</v>
      </c>
    </row>
    <row r="3" spans="1:22" x14ac:dyDescent="0.3">
      <c r="A3" t="s">
        <v>28</v>
      </c>
      <c r="B3" t="s">
        <v>29</v>
      </c>
      <c r="C3">
        <v>35</v>
      </c>
      <c r="D3">
        <v>51</v>
      </c>
      <c r="E3">
        <v>70</v>
      </c>
      <c r="F3">
        <v>0</v>
      </c>
      <c r="G3">
        <v>20</v>
      </c>
      <c r="H3">
        <v>83</v>
      </c>
      <c r="I3">
        <v>97</v>
      </c>
      <c r="J3">
        <v>100</v>
      </c>
      <c r="K3">
        <v>50</v>
      </c>
      <c r="L3">
        <v>85</v>
      </c>
      <c r="M3">
        <v>50</v>
      </c>
      <c r="N3">
        <v>95</v>
      </c>
      <c r="O3">
        <v>31</v>
      </c>
      <c r="P3">
        <v>24</v>
      </c>
      <c r="Q3">
        <v>26</v>
      </c>
      <c r="R3">
        <v>37</v>
      </c>
      <c r="S3">
        <v>32</v>
      </c>
      <c r="T3">
        <v>5</v>
      </c>
      <c r="U3">
        <v>30</v>
      </c>
      <c r="V3" s="5">
        <f t="shared" ref="V3:V31" si="0">AVERAGE(C3,H3,M3,Q3)</f>
        <v>48.5</v>
      </c>
    </row>
    <row r="4" spans="1:22" x14ac:dyDescent="0.3">
      <c r="A4" t="s">
        <v>30</v>
      </c>
      <c r="B4" t="s">
        <v>31</v>
      </c>
      <c r="C4">
        <v>37</v>
      </c>
      <c r="D4">
        <v>63</v>
      </c>
      <c r="E4">
        <v>70</v>
      </c>
      <c r="F4">
        <v>0</v>
      </c>
      <c r="G4">
        <v>16</v>
      </c>
      <c r="H4">
        <v>77</v>
      </c>
      <c r="I4">
        <v>83</v>
      </c>
      <c r="J4">
        <v>100</v>
      </c>
      <c r="K4">
        <v>40</v>
      </c>
      <c r="L4">
        <v>85</v>
      </c>
      <c r="M4">
        <v>55</v>
      </c>
      <c r="N4">
        <v>86</v>
      </c>
      <c r="O4">
        <v>46</v>
      </c>
      <c r="P4">
        <v>33</v>
      </c>
      <c r="Q4">
        <v>36</v>
      </c>
      <c r="R4">
        <v>37</v>
      </c>
      <c r="S4">
        <v>54</v>
      </c>
      <c r="T4">
        <v>23</v>
      </c>
      <c r="U4">
        <v>30</v>
      </c>
      <c r="V4" s="5">
        <f t="shared" si="0"/>
        <v>51.25</v>
      </c>
    </row>
    <row r="5" spans="1:22" x14ac:dyDescent="0.3">
      <c r="A5" t="s">
        <v>32</v>
      </c>
      <c r="B5" t="s">
        <v>33</v>
      </c>
      <c r="C5">
        <v>19</v>
      </c>
      <c r="D5">
        <v>63</v>
      </c>
      <c r="E5">
        <v>66</v>
      </c>
      <c r="F5">
        <v>0</v>
      </c>
      <c r="G5">
        <v>12</v>
      </c>
      <c r="H5">
        <v>71</v>
      </c>
      <c r="I5">
        <v>69</v>
      </c>
      <c r="J5">
        <v>100</v>
      </c>
      <c r="K5">
        <v>31</v>
      </c>
      <c r="L5">
        <v>85</v>
      </c>
      <c r="M5">
        <v>59</v>
      </c>
      <c r="N5">
        <v>100</v>
      </c>
      <c r="O5">
        <v>46</v>
      </c>
      <c r="P5">
        <v>33</v>
      </c>
      <c r="Q5">
        <v>28</v>
      </c>
      <c r="R5">
        <v>46</v>
      </c>
      <c r="S5">
        <v>21</v>
      </c>
      <c r="T5">
        <v>15</v>
      </c>
      <c r="U5">
        <v>30</v>
      </c>
      <c r="V5" s="5">
        <f t="shared" si="0"/>
        <v>44.25</v>
      </c>
    </row>
    <row r="6" spans="1:22" x14ac:dyDescent="0.3">
      <c r="A6" t="s">
        <v>34</v>
      </c>
      <c r="B6" t="s">
        <v>35</v>
      </c>
      <c r="C6">
        <v>33</v>
      </c>
      <c r="D6">
        <v>51</v>
      </c>
      <c r="E6">
        <v>66</v>
      </c>
      <c r="F6">
        <v>0</v>
      </c>
      <c r="G6">
        <v>16</v>
      </c>
      <c r="H6">
        <v>80</v>
      </c>
      <c r="I6">
        <v>97</v>
      </c>
      <c r="J6">
        <v>100</v>
      </c>
      <c r="K6">
        <v>40</v>
      </c>
      <c r="L6">
        <v>85</v>
      </c>
      <c r="M6">
        <v>54</v>
      </c>
      <c r="N6">
        <v>100</v>
      </c>
      <c r="O6">
        <v>31</v>
      </c>
      <c r="P6">
        <v>33</v>
      </c>
      <c r="Q6">
        <v>46</v>
      </c>
      <c r="R6">
        <v>46</v>
      </c>
      <c r="S6">
        <v>72</v>
      </c>
      <c r="T6">
        <v>15</v>
      </c>
      <c r="U6">
        <v>52</v>
      </c>
      <c r="V6" s="5">
        <f t="shared" si="0"/>
        <v>53.25</v>
      </c>
    </row>
    <row r="7" spans="1:22" x14ac:dyDescent="0.3">
      <c r="A7" t="s">
        <v>36</v>
      </c>
      <c r="B7" t="s">
        <v>37</v>
      </c>
      <c r="C7">
        <v>36</v>
      </c>
      <c r="D7">
        <v>63</v>
      </c>
      <c r="E7">
        <v>66</v>
      </c>
      <c r="F7">
        <v>0</v>
      </c>
      <c r="G7">
        <v>16</v>
      </c>
      <c r="H7">
        <v>80</v>
      </c>
      <c r="I7">
        <v>97</v>
      </c>
      <c r="J7">
        <v>100</v>
      </c>
      <c r="K7">
        <v>40</v>
      </c>
      <c r="L7">
        <v>85</v>
      </c>
      <c r="M7">
        <v>64</v>
      </c>
      <c r="N7">
        <v>100</v>
      </c>
      <c r="O7">
        <v>59</v>
      </c>
      <c r="P7">
        <v>33</v>
      </c>
      <c r="Q7">
        <v>42</v>
      </c>
      <c r="R7">
        <v>46</v>
      </c>
      <c r="S7">
        <v>72</v>
      </c>
      <c r="T7">
        <v>23</v>
      </c>
      <c r="U7">
        <v>30</v>
      </c>
      <c r="V7" s="5">
        <f t="shared" si="0"/>
        <v>55.5</v>
      </c>
    </row>
    <row r="8" spans="1:22" x14ac:dyDescent="0.3">
      <c r="A8" t="s">
        <v>38</v>
      </c>
      <c r="B8" t="s">
        <v>39</v>
      </c>
      <c r="C8">
        <v>32</v>
      </c>
      <c r="D8">
        <v>48</v>
      </c>
      <c r="E8">
        <v>66</v>
      </c>
      <c r="F8">
        <v>0</v>
      </c>
      <c r="G8">
        <v>16</v>
      </c>
      <c r="H8">
        <v>73</v>
      </c>
      <c r="I8">
        <v>69</v>
      </c>
      <c r="J8">
        <v>100</v>
      </c>
      <c r="K8">
        <v>40</v>
      </c>
      <c r="L8">
        <v>85</v>
      </c>
      <c r="M8">
        <v>56</v>
      </c>
      <c r="N8">
        <v>100</v>
      </c>
      <c r="O8">
        <v>46</v>
      </c>
      <c r="P8">
        <v>24</v>
      </c>
      <c r="Q8">
        <v>39</v>
      </c>
      <c r="R8">
        <v>46</v>
      </c>
      <c r="S8">
        <v>67</v>
      </c>
      <c r="T8">
        <v>15</v>
      </c>
      <c r="U8">
        <v>30</v>
      </c>
      <c r="V8" s="5">
        <f t="shared" si="0"/>
        <v>50</v>
      </c>
    </row>
    <row r="9" spans="1:22" x14ac:dyDescent="0.3">
      <c r="A9" t="s">
        <v>24</v>
      </c>
      <c r="B9" t="s">
        <v>25</v>
      </c>
      <c r="C9">
        <v>25</v>
      </c>
      <c r="D9">
        <v>21</v>
      </c>
      <c r="E9">
        <v>66</v>
      </c>
      <c r="F9">
        <v>0</v>
      </c>
      <c r="G9">
        <v>16</v>
      </c>
      <c r="H9">
        <v>73</v>
      </c>
      <c r="I9">
        <v>69</v>
      </c>
      <c r="J9">
        <v>100</v>
      </c>
      <c r="K9">
        <v>40</v>
      </c>
      <c r="L9">
        <v>85</v>
      </c>
      <c r="M9">
        <v>54</v>
      </c>
      <c r="N9">
        <v>100</v>
      </c>
      <c r="O9">
        <v>31</v>
      </c>
      <c r="P9">
        <v>33</v>
      </c>
      <c r="Q9">
        <v>30</v>
      </c>
      <c r="R9">
        <v>46</v>
      </c>
      <c r="S9">
        <v>32</v>
      </c>
      <c r="T9">
        <v>15</v>
      </c>
      <c r="U9">
        <v>30</v>
      </c>
      <c r="V9" s="5">
        <f t="shared" si="0"/>
        <v>45.5</v>
      </c>
    </row>
    <row r="10" spans="1:22" x14ac:dyDescent="0.3">
      <c r="A10" t="s">
        <v>40</v>
      </c>
      <c r="B10" t="s">
        <v>41</v>
      </c>
      <c r="C10">
        <v>37</v>
      </c>
      <c r="D10">
        <v>63</v>
      </c>
      <c r="E10">
        <v>70</v>
      </c>
      <c r="F10">
        <v>0</v>
      </c>
      <c r="G10">
        <v>16</v>
      </c>
      <c r="H10">
        <v>77</v>
      </c>
      <c r="I10">
        <v>83</v>
      </c>
      <c r="J10">
        <v>100</v>
      </c>
      <c r="K10">
        <v>40</v>
      </c>
      <c r="L10">
        <v>85</v>
      </c>
      <c r="M10">
        <v>50</v>
      </c>
      <c r="N10">
        <v>86</v>
      </c>
      <c r="O10">
        <v>31</v>
      </c>
      <c r="P10">
        <v>33</v>
      </c>
      <c r="Q10">
        <v>44</v>
      </c>
      <c r="R10">
        <v>37</v>
      </c>
      <c r="S10">
        <v>72</v>
      </c>
      <c r="T10">
        <v>18</v>
      </c>
      <c r="U10">
        <v>52</v>
      </c>
      <c r="V10" s="5">
        <f t="shared" si="0"/>
        <v>52</v>
      </c>
    </row>
    <row r="11" spans="1:22" x14ac:dyDescent="0.3">
      <c r="A11" t="s">
        <v>42</v>
      </c>
      <c r="B11" t="s">
        <v>43</v>
      </c>
      <c r="C11">
        <v>28</v>
      </c>
      <c r="D11">
        <v>36</v>
      </c>
      <c r="E11">
        <v>66</v>
      </c>
      <c r="F11">
        <v>0</v>
      </c>
      <c r="G11">
        <v>12</v>
      </c>
      <c r="H11">
        <v>71</v>
      </c>
      <c r="I11">
        <v>69</v>
      </c>
      <c r="J11">
        <v>100</v>
      </c>
      <c r="K11">
        <v>31</v>
      </c>
      <c r="L11">
        <v>85</v>
      </c>
      <c r="M11">
        <v>58</v>
      </c>
      <c r="N11">
        <v>100</v>
      </c>
      <c r="O11">
        <v>43</v>
      </c>
      <c r="P11">
        <v>33</v>
      </c>
      <c r="Q11">
        <v>39</v>
      </c>
      <c r="R11">
        <v>46</v>
      </c>
      <c r="S11">
        <v>72</v>
      </c>
      <c r="T11">
        <v>10</v>
      </c>
      <c r="U11">
        <v>30</v>
      </c>
      <c r="V11" s="5">
        <f t="shared" si="0"/>
        <v>49</v>
      </c>
    </row>
    <row r="12" spans="1:22" x14ac:dyDescent="0.3">
      <c r="A12" t="s">
        <v>44</v>
      </c>
      <c r="B12" t="s">
        <v>45</v>
      </c>
      <c r="C12">
        <v>36</v>
      </c>
      <c r="D12">
        <v>63</v>
      </c>
      <c r="E12">
        <v>70</v>
      </c>
      <c r="F12">
        <v>0</v>
      </c>
      <c r="G12">
        <v>12</v>
      </c>
      <c r="H12">
        <v>78</v>
      </c>
      <c r="I12">
        <v>97</v>
      </c>
      <c r="J12">
        <v>100</v>
      </c>
      <c r="K12">
        <v>31</v>
      </c>
      <c r="L12">
        <v>85</v>
      </c>
      <c r="M12">
        <v>51</v>
      </c>
      <c r="N12">
        <v>100</v>
      </c>
      <c r="O12">
        <v>31</v>
      </c>
      <c r="P12">
        <v>24</v>
      </c>
      <c r="Q12">
        <v>40</v>
      </c>
      <c r="R12">
        <v>46</v>
      </c>
      <c r="S12">
        <v>72</v>
      </c>
      <c r="T12">
        <v>15</v>
      </c>
      <c r="U12">
        <v>30</v>
      </c>
      <c r="V12" s="5">
        <f t="shared" si="0"/>
        <v>51.25</v>
      </c>
    </row>
    <row r="13" spans="1:22" x14ac:dyDescent="0.3">
      <c r="A13" t="s">
        <v>46</v>
      </c>
      <c r="B13" t="s">
        <v>47</v>
      </c>
      <c r="C13">
        <v>34</v>
      </c>
      <c r="D13">
        <v>51</v>
      </c>
      <c r="E13">
        <v>70</v>
      </c>
      <c r="F13">
        <v>0</v>
      </c>
      <c r="G13">
        <v>16</v>
      </c>
      <c r="H13">
        <v>80</v>
      </c>
      <c r="I13">
        <v>97</v>
      </c>
      <c r="J13">
        <v>100</v>
      </c>
      <c r="K13">
        <v>40</v>
      </c>
      <c r="L13">
        <v>85</v>
      </c>
      <c r="M13">
        <v>54</v>
      </c>
      <c r="N13">
        <v>100</v>
      </c>
      <c r="O13">
        <v>31</v>
      </c>
      <c r="P13">
        <v>33</v>
      </c>
      <c r="Q13">
        <v>41</v>
      </c>
      <c r="R13">
        <v>46</v>
      </c>
      <c r="S13">
        <v>54</v>
      </c>
      <c r="T13">
        <v>15</v>
      </c>
      <c r="U13">
        <v>52</v>
      </c>
      <c r="V13" s="5">
        <f t="shared" si="0"/>
        <v>52.25</v>
      </c>
    </row>
    <row r="14" spans="1:22" x14ac:dyDescent="0.3">
      <c r="A14" t="s">
        <v>48</v>
      </c>
      <c r="B14" t="s">
        <v>49</v>
      </c>
      <c r="C14">
        <v>36</v>
      </c>
      <c r="D14">
        <v>63</v>
      </c>
      <c r="E14">
        <v>66</v>
      </c>
      <c r="F14">
        <v>0</v>
      </c>
      <c r="G14">
        <v>16</v>
      </c>
      <c r="H14">
        <v>80</v>
      </c>
      <c r="I14">
        <v>97</v>
      </c>
      <c r="J14">
        <v>100</v>
      </c>
      <c r="K14">
        <v>40</v>
      </c>
      <c r="L14">
        <v>85</v>
      </c>
      <c r="M14">
        <v>54</v>
      </c>
      <c r="N14">
        <v>100</v>
      </c>
      <c r="O14">
        <v>31</v>
      </c>
      <c r="P14">
        <v>33</v>
      </c>
      <c r="Q14">
        <v>40</v>
      </c>
      <c r="R14">
        <v>46</v>
      </c>
      <c r="S14">
        <v>72</v>
      </c>
      <c r="T14">
        <v>15</v>
      </c>
      <c r="U14">
        <v>30</v>
      </c>
      <c r="V14" s="5">
        <f t="shared" si="0"/>
        <v>52.5</v>
      </c>
    </row>
    <row r="15" spans="1:22" x14ac:dyDescent="0.3">
      <c r="A15" t="s">
        <v>50</v>
      </c>
      <c r="B15" t="s">
        <v>51</v>
      </c>
      <c r="C15">
        <v>36</v>
      </c>
      <c r="D15">
        <v>63</v>
      </c>
      <c r="E15">
        <v>70</v>
      </c>
      <c r="F15">
        <v>0</v>
      </c>
      <c r="G15">
        <v>12</v>
      </c>
      <c r="H15">
        <v>78</v>
      </c>
      <c r="I15">
        <v>97</v>
      </c>
      <c r="J15">
        <v>100</v>
      </c>
      <c r="K15">
        <v>31</v>
      </c>
      <c r="L15">
        <v>85</v>
      </c>
      <c r="M15">
        <v>51</v>
      </c>
      <c r="N15">
        <v>100</v>
      </c>
      <c r="O15">
        <v>31</v>
      </c>
      <c r="P15">
        <v>24</v>
      </c>
      <c r="Q15">
        <v>41</v>
      </c>
      <c r="R15">
        <v>46</v>
      </c>
      <c r="S15">
        <v>86</v>
      </c>
      <c r="T15">
        <v>5</v>
      </c>
      <c r="U15">
        <v>30</v>
      </c>
      <c r="V15" s="5">
        <f t="shared" si="0"/>
        <v>51.5</v>
      </c>
    </row>
    <row r="16" spans="1:22" x14ac:dyDescent="0.3">
      <c r="A16" t="s">
        <v>52</v>
      </c>
      <c r="B16" t="s">
        <v>53</v>
      </c>
      <c r="C16">
        <v>35</v>
      </c>
      <c r="D16">
        <v>63</v>
      </c>
      <c r="E16">
        <v>66</v>
      </c>
      <c r="F16">
        <v>0</v>
      </c>
      <c r="G16">
        <v>12</v>
      </c>
      <c r="H16">
        <v>74</v>
      </c>
      <c r="I16">
        <v>83</v>
      </c>
      <c r="J16">
        <v>100</v>
      </c>
      <c r="K16">
        <v>31</v>
      </c>
      <c r="L16">
        <v>85</v>
      </c>
      <c r="M16">
        <v>58</v>
      </c>
      <c r="N16">
        <v>95</v>
      </c>
      <c r="O16">
        <v>46</v>
      </c>
      <c r="P16">
        <v>33</v>
      </c>
      <c r="Q16">
        <v>35</v>
      </c>
      <c r="R16">
        <v>37</v>
      </c>
      <c r="S16">
        <v>72</v>
      </c>
      <c r="T16">
        <v>2</v>
      </c>
      <c r="U16">
        <v>30</v>
      </c>
      <c r="V16" s="5">
        <f t="shared" si="0"/>
        <v>50.5</v>
      </c>
    </row>
    <row r="17" spans="1:22" x14ac:dyDescent="0.3">
      <c r="A17" t="s">
        <v>54</v>
      </c>
      <c r="B17" t="s">
        <v>55</v>
      </c>
      <c r="C17">
        <v>28</v>
      </c>
      <c r="D17">
        <v>36</v>
      </c>
      <c r="E17">
        <v>66</v>
      </c>
      <c r="F17">
        <v>0</v>
      </c>
      <c r="G17">
        <v>12</v>
      </c>
      <c r="H17">
        <v>71</v>
      </c>
      <c r="I17">
        <v>69</v>
      </c>
      <c r="J17">
        <v>100</v>
      </c>
      <c r="K17">
        <v>31</v>
      </c>
      <c r="L17">
        <v>85</v>
      </c>
      <c r="M17">
        <v>55</v>
      </c>
      <c r="N17">
        <v>100</v>
      </c>
      <c r="O17">
        <v>43</v>
      </c>
      <c r="P17">
        <v>24</v>
      </c>
      <c r="Q17">
        <v>38</v>
      </c>
      <c r="R17">
        <v>46</v>
      </c>
      <c r="S17">
        <v>72</v>
      </c>
      <c r="T17">
        <v>7</v>
      </c>
      <c r="U17">
        <v>30</v>
      </c>
      <c r="V17" s="5">
        <f t="shared" si="0"/>
        <v>48</v>
      </c>
    </row>
    <row r="18" spans="1:22" x14ac:dyDescent="0.3">
      <c r="A18" t="s">
        <v>56</v>
      </c>
      <c r="B18" t="s">
        <v>57</v>
      </c>
      <c r="C18">
        <v>32</v>
      </c>
      <c r="D18">
        <v>51</v>
      </c>
      <c r="E18">
        <v>66</v>
      </c>
      <c r="F18">
        <v>0</v>
      </c>
      <c r="G18">
        <v>12</v>
      </c>
      <c r="H18">
        <v>78</v>
      </c>
      <c r="I18">
        <v>97</v>
      </c>
      <c r="J18">
        <v>100</v>
      </c>
      <c r="K18">
        <v>31</v>
      </c>
      <c r="L18">
        <v>85</v>
      </c>
      <c r="M18">
        <v>51</v>
      </c>
      <c r="N18">
        <v>100</v>
      </c>
      <c r="O18">
        <v>31</v>
      </c>
      <c r="P18">
        <v>24</v>
      </c>
      <c r="Q18">
        <v>28</v>
      </c>
      <c r="R18">
        <v>46</v>
      </c>
      <c r="S18">
        <v>32</v>
      </c>
      <c r="T18">
        <v>7</v>
      </c>
      <c r="U18">
        <v>30</v>
      </c>
      <c r="V18" s="5">
        <f t="shared" si="0"/>
        <v>47.25</v>
      </c>
    </row>
    <row r="19" spans="1:22" x14ac:dyDescent="0.3">
      <c r="A19" t="s">
        <v>58</v>
      </c>
      <c r="B19" t="s">
        <v>59</v>
      </c>
      <c r="C19">
        <v>28</v>
      </c>
      <c r="D19">
        <v>36</v>
      </c>
      <c r="E19">
        <v>66</v>
      </c>
      <c r="F19">
        <v>0</v>
      </c>
      <c r="G19">
        <v>12</v>
      </c>
      <c r="H19">
        <v>71</v>
      </c>
      <c r="I19">
        <v>69</v>
      </c>
      <c r="J19">
        <v>100</v>
      </c>
      <c r="K19">
        <v>31</v>
      </c>
      <c r="L19">
        <v>85</v>
      </c>
      <c r="M19">
        <v>51</v>
      </c>
      <c r="N19">
        <v>100</v>
      </c>
      <c r="O19">
        <v>31</v>
      </c>
      <c r="P19">
        <v>24</v>
      </c>
      <c r="Q19">
        <v>41</v>
      </c>
      <c r="R19">
        <v>46</v>
      </c>
      <c r="S19">
        <v>86</v>
      </c>
      <c r="T19">
        <v>5</v>
      </c>
      <c r="U19">
        <v>30</v>
      </c>
      <c r="V19" s="5">
        <f t="shared" si="0"/>
        <v>47.75</v>
      </c>
    </row>
    <row r="20" spans="1:22" x14ac:dyDescent="0.3">
      <c r="A20" t="s">
        <v>60</v>
      </c>
      <c r="B20" t="s">
        <v>61</v>
      </c>
      <c r="C20">
        <v>33</v>
      </c>
      <c r="D20">
        <v>51</v>
      </c>
      <c r="E20">
        <v>70</v>
      </c>
      <c r="F20">
        <v>0</v>
      </c>
      <c r="G20">
        <v>12</v>
      </c>
      <c r="H20">
        <v>78</v>
      </c>
      <c r="I20">
        <v>97</v>
      </c>
      <c r="J20">
        <v>100</v>
      </c>
      <c r="K20">
        <v>31</v>
      </c>
      <c r="L20">
        <v>85</v>
      </c>
      <c r="M20">
        <v>61</v>
      </c>
      <c r="N20">
        <v>100</v>
      </c>
      <c r="O20">
        <v>59</v>
      </c>
      <c r="P20">
        <v>24</v>
      </c>
      <c r="Q20">
        <v>42</v>
      </c>
      <c r="R20">
        <v>46</v>
      </c>
      <c r="S20">
        <v>72</v>
      </c>
      <c r="T20">
        <v>21</v>
      </c>
      <c r="U20">
        <v>30</v>
      </c>
      <c r="V20" s="5">
        <f t="shared" si="0"/>
        <v>53.5</v>
      </c>
    </row>
    <row r="21" spans="1:22" x14ac:dyDescent="0.3">
      <c r="A21" t="s">
        <v>0</v>
      </c>
      <c r="B21" t="s">
        <v>1</v>
      </c>
      <c r="C21">
        <v>37</v>
      </c>
      <c r="D21">
        <v>63</v>
      </c>
      <c r="E21">
        <v>66</v>
      </c>
      <c r="F21">
        <v>0</v>
      </c>
      <c r="G21">
        <v>20</v>
      </c>
      <c r="H21">
        <v>78</v>
      </c>
      <c r="I21">
        <v>97</v>
      </c>
      <c r="J21">
        <v>100</v>
      </c>
      <c r="K21">
        <v>31</v>
      </c>
      <c r="L21">
        <v>85</v>
      </c>
      <c r="M21">
        <v>58</v>
      </c>
      <c r="N21">
        <v>100</v>
      </c>
      <c r="O21">
        <v>43</v>
      </c>
      <c r="P21">
        <v>33</v>
      </c>
      <c r="Q21">
        <v>43</v>
      </c>
      <c r="R21">
        <v>46</v>
      </c>
      <c r="S21">
        <v>86</v>
      </c>
      <c r="T21">
        <v>13</v>
      </c>
      <c r="U21">
        <v>30</v>
      </c>
      <c r="V21" s="5">
        <f t="shared" si="0"/>
        <v>54</v>
      </c>
    </row>
    <row r="22" spans="1:22" x14ac:dyDescent="0.3">
      <c r="A22" t="s">
        <v>62</v>
      </c>
      <c r="B22" t="s">
        <v>63</v>
      </c>
      <c r="C22">
        <v>29</v>
      </c>
      <c r="D22">
        <v>36</v>
      </c>
      <c r="E22">
        <v>66</v>
      </c>
      <c r="F22">
        <v>0</v>
      </c>
      <c r="G22">
        <v>16</v>
      </c>
      <c r="H22">
        <v>73</v>
      </c>
      <c r="I22">
        <v>69</v>
      </c>
      <c r="J22">
        <v>100</v>
      </c>
      <c r="K22">
        <v>40</v>
      </c>
      <c r="L22">
        <v>85</v>
      </c>
      <c r="M22">
        <v>56</v>
      </c>
      <c r="N22">
        <v>100</v>
      </c>
      <c r="O22">
        <v>46</v>
      </c>
      <c r="P22">
        <v>24</v>
      </c>
      <c r="Q22">
        <v>35</v>
      </c>
      <c r="R22">
        <v>46</v>
      </c>
      <c r="S22">
        <v>54</v>
      </c>
      <c r="T22">
        <v>10</v>
      </c>
      <c r="U22">
        <v>30</v>
      </c>
      <c r="V22" s="5">
        <f t="shared" si="0"/>
        <v>48.25</v>
      </c>
    </row>
    <row r="23" spans="1:22" x14ac:dyDescent="0.3">
      <c r="A23" t="s">
        <v>64</v>
      </c>
      <c r="B23" t="s">
        <v>65</v>
      </c>
      <c r="C23">
        <v>32</v>
      </c>
      <c r="D23">
        <v>51</v>
      </c>
      <c r="E23">
        <v>66</v>
      </c>
      <c r="F23">
        <v>0</v>
      </c>
      <c r="G23">
        <v>12</v>
      </c>
      <c r="H23">
        <v>78</v>
      </c>
      <c r="I23">
        <v>97</v>
      </c>
      <c r="J23">
        <v>100</v>
      </c>
      <c r="K23">
        <v>31</v>
      </c>
      <c r="L23">
        <v>85</v>
      </c>
      <c r="M23">
        <v>47</v>
      </c>
      <c r="N23">
        <v>86</v>
      </c>
      <c r="O23">
        <v>31</v>
      </c>
      <c r="P23">
        <v>24</v>
      </c>
      <c r="Q23">
        <v>38</v>
      </c>
      <c r="R23">
        <v>40</v>
      </c>
      <c r="S23">
        <v>72</v>
      </c>
      <c r="T23">
        <v>10</v>
      </c>
      <c r="U23">
        <v>30</v>
      </c>
      <c r="V23" s="5">
        <f t="shared" si="0"/>
        <v>48.75</v>
      </c>
    </row>
    <row r="24" spans="1:22" x14ac:dyDescent="0.3">
      <c r="A24" t="s">
        <v>66</v>
      </c>
      <c r="B24" t="s">
        <v>23</v>
      </c>
      <c r="C24">
        <v>28</v>
      </c>
      <c r="D24">
        <v>14</v>
      </c>
      <c r="E24">
        <v>66</v>
      </c>
      <c r="F24">
        <v>0</v>
      </c>
      <c r="G24">
        <v>33</v>
      </c>
      <c r="H24">
        <v>73</v>
      </c>
      <c r="I24">
        <v>69</v>
      </c>
      <c r="J24">
        <v>100</v>
      </c>
      <c r="K24">
        <v>40</v>
      </c>
      <c r="L24">
        <v>85</v>
      </c>
      <c r="M24">
        <v>64</v>
      </c>
      <c r="N24">
        <v>100</v>
      </c>
      <c r="O24">
        <v>59</v>
      </c>
      <c r="P24">
        <v>33</v>
      </c>
      <c r="Q24">
        <v>55</v>
      </c>
      <c r="R24">
        <v>46</v>
      </c>
      <c r="S24">
        <v>100</v>
      </c>
      <c r="T24">
        <v>18</v>
      </c>
      <c r="U24">
        <v>58</v>
      </c>
      <c r="V24" s="5">
        <f t="shared" si="0"/>
        <v>55</v>
      </c>
    </row>
    <row r="25" spans="1:22" x14ac:dyDescent="0.3">
      <c r="A25" t="s">
        <v>67</v>
      </c>
      <c r="B25" t="s">
        <v>68</v>
      </c>
      <c r="C25">
        <v>38</v>
      </c>
      <c r="D25">
        <v>63</v>
      </c>
      <c r="E25">
        <v>66</v>
      </c>
      <c r="F25">
        <v>0</v>
      </c>
      <c r="G25">
        <v>25</v>
      </c>
      <c r="H25">
        <v>80</v>
      </c>
      <c r="I25">
        <v>97</v>
      </c>
      <c r="J25">
        <v>100</v>
      </c>
      <c r="K25">
        <v>40</v>
      </c>
      <c r="L25">
        <v>85</v>
      </c>
      <c r="M25">
        <v>58</v>
      </c>
      <c r="N25">
        <v>100</v>
      </c>
      <c r="O25">
        <v>43</v>
      </c>
      <c r="P25">
        <v>33</v>
      </c>
      <c r="Q25">
        <v>43</v>
      </c>
      <c r="R25">
        <v>46</v>
      </c>
      <c r="S25">
        <v>86</v>
      </c>
      <c r="T25">
        <v>13</v>
      </c>
      <c r="U25">
        <v>30</v>
      </c>
      <c r="V25" s="5">
        <f t="shared" si="0"/>
        <v>54.75</v>
      </c>
    </row>
    <row r="26" spans="1:22" x14ac:dyDescent="0.3">
      <c r="A26" t="s">
        <v>69</v>
      </c>
      <c r="B26" t="s">
        <v>23</v>
      </c>
      <c r="C26">
        <v>25</v>
      </c>
      <c r="D26">
        <v>14</v>
      </c>
      <c r="E26">
        <v>66</v>
      </c>
      <c r="F26">
        <v>0</v>
      </c>
      <c r="G26">
        <v>20</v>
      </c>
      <c r="H26">
        <v>71</v>
      </c>
      <c r="I26">
        <v>69</v>
      </c>
      <c r="J26">
        <v>100</v>
      </c>
      <c r="K26">
        <v>31</v>
      </c>
      <c r="L26">
        <v>85</v>
      </c>
      <c r="M26">
        <v>51</v>
      </c>
      <c r="N26">
        <v>100</v>
      </c>
      <c r="O26">
        <v>31</v>
      </c>
      <c r="P26">
        <v>24</v>
      </c>
      <c r="Q26">
        <v>49</v>
      </c>
      <c r="R26">
        <v>46</v>
      </c>
      <c r="S26">
        <v>86</v>
      </c>
      <c r="T26">
        <v>15</v>
      </c>
      <c r="U26">
        <v>50</v>
      </c>
      <c r="V26" s="5">
        <f t="shared" si="0"/>
        <v>49</v>
      </c>
    </row>
    <row r="27" spans="1:22" x14ac:dyDescent="0.3">
      <c r="A27" t="s">
        <v>70</v>
      </c>
      <c r="B27" t="s">
        <v>71</v>
      </c>
      <c r="C27">
        <v>24</v>
      </c>
      <c r="D27">
        <v>14</v>
      </c>
      <c r="E27">
        <v>70</v>
      </c>
      <c r="F27">
        <v>0</v>
      </c>
      <c r="G27">
        <v>12</v>
      </c>
      <c r="H27">
        <v>71</v>
      </c>
      <c r="I27">
        <v>69</v>
      </c>
      <c r="J27">
        <v>100</v>
      </c>
      <c r="K27">
        <v>31</v>
      </c>
      <c r="L27">
        <v>85</v>
      </c>
      <c r="M27">
        <v>51</v>
      </c>
      <c r="N27">
        <v>100</v>
      </c>
      <c r="O27">
        <v>31</v>
      </c>
      <c r="P27">
        <v>24</v>
      </c>
      <c r="Q27">
        <v>38</v>
      </c>
      <c r="R27">
        <v>46</v>
      </c>
      <c r="S27">
        <v>72</v>
      </c>
      <c r="T27">
        <v>5</v>
      </c>
      <c r="U27">
        <v>30</v>
      </c>
      <c r="V27" s="5">
        <f t="shared" si="0"/>
        <v>46</v>
      </c>
    </row>
    <row r="28" spans="1:22" x14ac:dyDescent="0.3">
      <c r="A28" t="s">
        <v>72</v>
      </c>
      <c r="B28" t="s">
        <v>73</v>
      </c>
      <c r="C28">
        <v>32</v>
      </c>
      <c r="D28">
        <v>48</v>
      </c>
      <c r="E28">
        <v>66</v>
      </c>
      <c r="F28">
        <v>0</v>
      </c>
      <c r="G28">
        <v>16</v>
      </c>
      <c r="H28">
        <v>73</v>
      </c>
      <c r="I28">
        <v>69</v>
      </c>
      <c r="J28">
        <v>100</v>
      </c>
      <c r="K28">
        <v>40</v>
      </c>
      <c r="L28">
        <v>85</v>
      </c>
      <c r="M28">
        <v>50</v>
      </c>
      <c r="N28">
        <v>86</v>
      </c>
      <c r="O28">
        <v>31</v>
      </c>
      <c r="P28">
        <v>33</v>
      </c>
      <c r="Q28">
        <v>25</v>
      </c>
      <c r="R28">
        <v>37</v>
      </c>
      <c r="S28">
        <v>21</v>
      </c>
      <c r="T28">
        <v>13</v>
      </c>
      <c r="U28">
        <v>30</v>
      </c>
      <c r="V28" s="5">
        <f t="shared" si="0"/>
        <v>45</v>
      </c>
    </row>
    <row r="29" spans="1:22" x14ac:dyDescent="0.3">
      <c r="A29" t="s">
        <v>74</v>
      </c>
      <c r="B29" t="s">
        <v>23</v>
      </c>
      <c r="C29">
        <v>25</v>
      </c>
      <c r="D29">
        <v>14</v>
      </c>
      <c r="E29">
        <v>66</v>
      </c>
      <c r="F29">
        <v>0</v>
      </c>
      <c r="G29">
        <v>20</v>
      </c>
      <c r="H29">
        <v>71</v>
      </c>
      <c r="I29">
        <v>69</v>
      </c>
      <c r="J29">
        <v>100</v>
      </c>
      <c r="K29">
        <v>31</v>
      </c>
      <c r="L29">
        <v>85</v>
      </c>
      <c r="M29">
        <v>51</v>
      </c>
      <c r="N29">
        <v>100</v>
      </c>
      <c r="O29">
        <v>31</v>
      </c>
      <c r="P29">
        <v>24</v>
      </c>
      <c r="Q29">
        <v>45</v>
      </c>
      <c r="R29">
        <v>46</v>
      </c>
      <c r="S29">
        <v>72</v>
      </c>
      <c r="T29">
        <v>15</v>
      </c>
      <c r="U29">
        <v>50</v>
      </c>
      <c r="V29" s="5">
        <f t="shared" si="0"/>
        <v>48</v>
      </c>
    </row>
    <row r="30" spans="1:22" x14ac:dyDescent="0.3">
      <c r="A30" t="s">
        <v>75</v>
      </c>
      <c r="B30" t="s">
        <v>76</v>
      </c>
      <c r="C30">
        <v>28</v>
      </c>
      <c r="D30">
        <v>36</v>
      </c>
      <c r="E30">
        <v>66</v>
      </c>
      <c r="F30">
        <v>0</v>
      </c>
      <c r="G30">
        <v>12</v>
      </c>
      <c r="H30">
        <v>71</v>
      </c>
      <c r="I30">
        <v>69</v>
      </c>
      <c r="J30">
        <v>100</v>
      </c>
      <c r="K30">
        <v>31</v>
      </c>
      <c r="L30">
        <v>85</v>
      </c>
      <c r="M30">
        <v>55</v>
      </c>
      <c r="N30">
        <v>100</v>
      </c>
      <c r="O30">
        <v>43</v>
      </c>
      <c r="P30">
        <v>24</v>
      </c>
      <c r="Q30">
        <v>31</v>
      </c>
      <c r="R30">
        <v>46</v>
      </c>
      <c r="S30">
        <v>45</v>
      </c>
      <c r="T30">
        <v>5</v>
      </c>
      <c r="U30">
        <v>30</v>
      </c>
      <c r="V30" s="5">
        <f t="shared" si="0"/>
        <v>46.25</v>
      </c>
    </row>
    <row r="31" spans="1:22" x14ac:dyDescent="0.3">
      <c r="A31" t="s">
        <v>77</v>
      </c>
      <c r="B31" t="s">
        <v>78</v>
      </c>
      <c r="C31">
        <v>29</v>
      </c>
      <c r="D31">
        <v>36</v>
      </c>
      <c r="E31">
        <v>66</v>
      </c>
      <c r="F31">
        <v>0</v>
      </c>
      <c r="G31">
        <v>16</v>
      </c>
      <c r="H31">
        <v>73</v>
      </c>
      <c r="I31">
        <v>69</v>
      </c>
      <c r="J31">
        <v>100</v>
      </c>
      <c r="K31">
        <v>40</v>
      </c>
      <c r="L31">
        <v>85</v>
      </c>
      <c r="M31">
        <v>64</v>
      </c>
      <c r="N31">
        <v>100</v>
      </c>
      <c r="O31">
        <v>59</v>
      </c>
      <c r="P31">
        <v>33</v>
      </c>
      <c r="Q31">
        <v>36</v>
      </c>
      <c r="R31">
        <v>46</v>
      </c>
      <c r="S31">
        <v>54</v>
      </c>
      <c r="T31">
        <v>15</v>
      </c>
      <c r="U31">
        <v>30</v>
      </c>
      <c r="V31" s="5">
        <f t="shared" si="0"/>
        <v>50.5</v>
      </c>
    </row>
  </sheetData>
  <pageMargins left="0.7" right="0.7" top="0.75" bottom="0.75" header="0.3" footer="0.3"/>
  <pageSetup paperSize="9"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activeCell="E15" sqref="E15"/>
    </sheetView>
  </sheetViews>
  <sheetFormatPr baseColWidth="10" defaultRowHeight="14.4" x14ac:dyDescent="0.3"/>
  <cols>
    <col min="1" max="1" width="19.6640625" customWidth="1"/>
    <col min="2" max="2" width="15.109375" customWidth="1"/>
    <col min="3" max="3" width="14.77734375" customWidth="1"/>
    <col min="4" max="4" width="19.77734375" customWidth="1"/>
    <col min="6" max="6" width="14.77734375" customWidth="1"/>
    <col min="7" max="7" width="16.33203125" customWidth="1"/>
    <col min="8" max="8" width="19.21875" customWidth="1"/>
    <col min="9" max="9" width="15.21875" customWidth="1"/>
    <col min="11" max="11" width="14.44140625" customWidth="1"/>
    <col min="12" max="12" width="15.88671875" customWidth="1"/>
    <col min="13" max="13" width="18.88671875" customWidth="1"/>
    <col min="14" max="14" width="14.88671875" customWidth="1"/>
  </cols>
  <sheetData>
    <row r="1" spans="1:14" x14ac:dyDescent="0.3">
      <c r="A1" s="7" t="s">
        <v>2</v>
      </c>
      <c r="B1" t="s">
        <v>94</v>
      </c>
    </row>
    <row r="3" spans="1:14" x14ac:dyDescent="0.3">
      <c r="A3" t="s">
        <v>95</v>
      </c>
      <c r="B3" t="s">
        <v>92</v>
      </c>
      <c r="C3" t="s">
        <v>93</v>
      </c>
    </row>
    <row r="4" spans="1:14" x14ac:dyDescent="0.3">
      <c r="A4" s="4">
        <v>50.166666666666664</v>
      </c>
      <c r="B4" s="4">
        <v>55.75</v>
      </c>
      <c r="C4" s="4">
        <v>44.25</v>
      </c>
    </row>
    <row r="6" spans="1:14" x14ac:dyDescent="0.3">
      <c r="A6" t="s">
        <v>79</v>
      </c>
      <c r="B6" t="s">
        <v>80</v>
      </c>
      <c r="C6" t="s">
        <v>81</v>
      </c>
      <c r="D6" t="s">
        <v>82</v>
      </c>
      <c r="F6" t="s">
        <v>83</v>
      </c>
      <c r="G6" t="s">
        <v>84</v>
      </c>
      <c r="H6" t="s">
        <v>85</v>
      </c>
      <c r="I6" t="s">
        <v>86</v>
      </c>
      <c r="K6" t="s">
        <v>87</v>
      </c>
      <c r="L6" t="s">
        <v>88</v>
      </c>
      <c r="M6" t="s">
        <v>89</v>
      </c>
      <c r="N6" t="s">
        <v>90</v>
      </c>
    </row>
    <row r="7" spans="1:14" x14ac:dyDescent="0.3">
      <c r="A7" s="4">
        <v>31.466666666666665</v>
      </c>
      <c r="B7" s="4">
        <v>75.599999999999994</v>
      </c>
      <c r="C7" s="4">
        <v>55.133333333333333</v>
      </c>
      <c r="D7" s="4">
        <v>38.466666666666669</v>
      </c>
      <c r="F7" s="3">
        <v>38</v>
      </c>
      <c r="G7" s="3">
        <v>83</v>
      </c>
      <c r="H7" s="3">
        <v>64</v>
      </c>
      <c r="I7" s="3">
        <v>55</v>
      </c>
      <c r="K7" s="3">
        <v>19</v>
      </c>
      <c r="L7" s="3">
        <v>71</v>
      </c>
      <c r="M7" s="3">
        <v>47</v>
      </c>
      <c r="N7" s="3">
        <v>25</v>
      </c>
    </row>
  </sheetData>
  <pageMargins left="0.7" right="0.7" top="0.75" bottom="0.75" header="0.3" footer="0.3"/>
  <pageSetup paperSize="9" orientation="portrait" horizontalDpi="200" verticalDpi="200" copies="0" r:id="rId5"/>
  <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Normalized F-A-I-R scores</vt:lpstr>
      <vt:lpstr>F-A-I-R 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terms:modified xsi:type="dcterms:W3CDTF">2021-04-01T08:51:09Z</dcterms:modified>
</cp:coreProperties>
</file>