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9192" activeTab="1"/>
  </bookViews>
  <sheets>
    <sheet name="Normalized F-A-I-R scores" sheetId="1" r:id="rId1"/>
    <sheet name="F-A-I-R statistics" sheetId="2" r:id="rId2"/>
  </sheets>
  <calcPr calcId="162913"/>
  <pivotCaches>
    <pivotCache cacheId="2" r:id="rId3"/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" i="1"/>
</calcChain>
</file>

<file path=xl/sharedStrings.xml><?xml version="1.0" encoding="utf-8"?>
<sst xmlns="http://schemas.openxmlformats.org/spreadsheetml/2006/main" count="86" uniqueCount="82">
  <si>
    <t>FOODON</t>
  </si>
  <si>
    <t>http://purl.obolibrary.org/obo/foodon.owl</t>
  </si>
  <si>
    <t>PATO</t>
  </si>
  <si>
    <t>http://purl.obolibrary.org/obo/pato.owl</t>
  </si>
  <si>
    <t>AGRO</t>
  </si>
  <si>
    <t>http://purl.obolibrary.org/obo/agro-edit.owl</t>
  </si>
  <si>
    <t>VT</t>
  </si>
  <si>
    <t>http://purl.obolibrary.org/obo/vt.owl</t>
  </si>
  <si>
    <t>PO</t>
  </si>
  <si>
    <t>http://purl.obolibrary.org/obo/po.owl</t>
  </si>
  <si>
    <t>TO</t>
  </si>
  <si>
    <t>http://purl.obolibrary.org/obo/to.owl</t>
  </si>
  <si>
    <t>PPO</t>
  </si>
  <si>
    <t>https://raw.githubusercontent.com/PlantPhenoOntology/ppo/master/ppo.owl</t>
  </si>
  <si>
    <t>RO</t>
  </si>
  <si>
    <t>http://purl.obolibrary.org/obo/ro.owl</t>
  </si>
  <si>
    <t>PCO</t>
  </si>
  <si>
    <t>http://purl.obolibrary.org/obo/pco.owl</t>
  </si>
  <si>
    <t>NCBITAXON</t>
  </si>
  <si>
    <t>null</t>
  </si>
  <si>
    <t>EO</t>
  </si>
  <si>
    <t>http://purl.obolibrary.org/obo/peco.owl</t>
  </si>
  <si>
    <t>SO</t>
  </si>
  <si>
    <t>http://purl.obolibrary.org/obo/so.owl</t>
  </si>
  <si>
    <t>FOBI</t>
  </si>
  <si>
    <t>http://purl.obolibrary.org/obo/fobi.owl</t>
  </si>
  <si>
    <t>BFO</t>
  </si>
  <si>
    <t>http://purl.obolibrary.org/obo/bfo.owl</t>
  </si>
  <si>
    <t>VARIO</t>
  </si>
  <si>
    <t>http://purl.obolibrary.org/obo/vario.owl</t>
  </si>
  <si>
    <t>PR</t>
  </si>
  <si>
    <t>http://purl.obolibrary.org/obo/pr.owl</t>
  </si>
  <si>
    <t>BCO</t>
  </si>
  <si>
    <t>http://purl.obolibrary.org/obo/bco.owl</t>
  </si>
  <si>
    <t>FLOPO</t>
  </si>
  <si>
    <t>http://purl.obolibrary.org/obo/flopo.owl</t>
  </si>
  <si>
    <t>CDAO</t>
  </si>
  <si>
    <t>http://purl.obolibrary.org/obo/cdao.owl</t>
  </si>
  <si>
    <t>CL</t>
  </si>
  <si>
    <t>http://purl.obolibrary.org/obo/cl.owl</t>
  </si>
  <si>
    <t>GO</t>
  </si>
  <si>
    <t>http://purl.obolibrary.org/obo/go.owl</t>
  </si>
  <si>
    <t>PECO</t>
  </si>
  <si>
    <t>Ontology</t>
  </si>
  <si>
    <t>URI</t>
  </si>
  <si>
    <t>Findable</t>
  </si>
  <si>
    <t>F1</t>
  </si>
  <si>
    <t>F2</t>
  </si>
  <si>
    <t>F3</t>
  </si>
  <si>
    <t>F4</t>
  </si>
  <si>
    <t>Accessible</t>
  </si>
  <si>
    <t>A1</t>
  </si>
  <si>
    <t>A11</t>
  </si>
  <si>
    <t>A12</t>
  </si>
  <si>
    <t>A2</t>
  </si>
  <si>
    <t>Interoperable</t>
  </si>
  <si>
    <t>I1</t>
  </si>
  <si>
    <t>I2</t>
  </si>
  <si>
    <t>I3</t>
  </si>
  <si>
    <t>Reusable</t>
  </si>
  <si>
    <t>R1</t>
  </si>
  <si>
    <t>R11</t>
  </si>
  <si>
    <t>R12</t>
  </si>
  <si>
    <t>R13</t>
  </si>
  <si>
    <t>Moyenne de Findable</t>
  </si>
  <si>
    <t>Moyenne de Accessible</t>
  </si>
  <si>
    <t>Moyenne de Interoperable</t>
  </si>
  <si>
    <t>Moyenne de Reusable</t>
  </si>
  <si>
    <t>Max de Findable</t>
  </si>
  <si>
    <t>Max de Accessible</t>
  </si>
  <si>
    <t>Max de Interoperable</t>
  </si>
  <si>
    <t>Max de Reusable</t>
  </si>
  <si>
    <t>Min de Findable</t>
  </si>
  <si>
    <t>Min de Accessible</t>
  </si>
  <si>
    <t>Min de Interoperable</t>
  </si>
  <si>
    <t>Min de Reusable</t>
  </si>
  <si>
    <t>FAIRness</t>
  </si>
  <si>
    <t>(Tous)</t>
  </si>
  <si>
    <t>Moyenne de FAIRness</t>
  </si>
  <si>
    <t>Max de FAIRness</t>
  </si>
  <si>
    <t>Min de FAIRness</t>
  </si>
  <si>
    <t>Best ontology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</si>
</sst>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NumberFormat="1"/>
    <xf numFmtId="1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20"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1" formatCode="0.00000000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[FAIRness OBO group.xlsx]F-A-I-R statistics!Tableau croisé dynamique1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FAIRness du</a:t>
            </a:r>
            <a:r>
              <a:rPr lang="en-US" baseline="0"/>
              <a:t> groupe OBO-foundry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CCC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'F-A-I-R statistics'!$A$8</c:f>
              <c:strCache>
                <c:ptCount val="1"/>
                <c:pt idx="0">
                  <c:v>Moyenne de Findable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statistics'!$A$9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statistics'!$A$9</c:f>
              <c:numCache>
                <c:formatCode>0</c:formatCode>
                <c:ptCount val="1"/>
                <c:pt idx="0">
                  <c:v>48.043478260869563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7-42AC-97AB-408564E50E70}"/>
            </c:ext>
          </c:extLst>
        </c:ser>
        <c:ser>
          <c:idx val="1"/>
          <c:order val="1"/>
          <c:tx>
            <c:strRef>
              <c:f>'F-A-I-R statistics'!$B$8</c:f>
              <c:strCache>
                <c:ptCount val="1"/>
                <c:pt idx="0">
                  <c:v>Moyenne de Accessible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statistics'!$A$9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statistics'!$B$9</c:f>
              <c:numCache>
                <c:formatCode>0</c:formatCode>
                <c:ptCount val="1"/>
                <c:pt idx="0">
                  <c:v>83.565217391304344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7-42AC-97AB-408564E50E70}"/>
            </c:ext>
          </c:extLst>
        </c:ser>
        <c:ser>
          <c:idx val="2"/>
          <c:order val="2"/>
          <c:tx>
            <c:strRef>
              <c:f>'F-A-I-R statistics'!$C$8</c:f>
              <c:strCache>
                <c:ptCount val="1"/>
                <c:pt idx="0">
                  <c:v>Moyenne de Interoperable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statistics'!$A$9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statistics'!$C$9</c:f>
              <c:numCache>
                <c:formatCode>0</c:formatCode>
                <c:ptCount val="1"/>
                <c:pt idx="0">
                  <c:v>58.826086956521742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7-42AC-97AB-408564E50E70}"/>
            </c:ext>
          </c:extLst>
        </c:ser>
        <c:ser>
          <c:idx val="3"/>
          <c:order val="3"/>
          <c:tx>
            <c:strRef>
              <c:f>'F-A-I-R statistics'!$D$8</c:f>
              <c:strCache>
                <c:ptCount val="1"/>
                <c:pt idx="0">
                  <c:v>Moyenne de Reusable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statistics'!$A$9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statistics'!$D$9</c:f>
              <c:numCache>
                <c:formatCode>0</c:formatCode>
                <c:ptCount val="1"/>
                <c:pt idx="0">
                  <c:v>40.739130434782609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77-42AC-97AB-408564E50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5071407"/>
        <c:axId val="1265074319"/>
      </c:barChart>
      <c:catAx>
        <c:axId val="126507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Principes</a:t>
                </a:r>
                <a:r>
                  <a:rPr lang="en-US" baseline="0"/>
                  <a:t> FAIR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74319"/>
        <c:crosses val="autoZero"/>
        <c:auto val="1"/>
        <c:lblAlgn val="ctr"/>
        <c:lblOffset val="100"/>
        <c:noMultiLvlLbl val="0"/>
      </c:catAx>
      <c:valAx>
        <c:axId val="126507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7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[FAIRness OBO group.xlsx]F-A-I-R statistics!Tableau croisé dynamique2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 FAIRness du groupe OBO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CCC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'F-A-I-R statistics'!$F$8</c:f>
              <c:strCache>
                <c:ptCount val="1"/>
                <c:pt idx="0">
                  <c:v>Max de Findable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statistics'!$F$9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statistics'!$F$9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E-4A64-B6F0-7D5508668A4A}"/>
            </c:ext>
          </c:extLst>
        </c:ser>
        <c:ser>
          <c:idx val="1"/>
          <c:order val="1"/>
          <c:tx>
            <c:strRef>
              <c:f>'F-A-I-R statistics'!$G$8</c:f>
              <c:strCache>
                <c:ptCount val="1"/>
                <c:pt idx="0">
                  <c:v>Max de Accessible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statistics'!$F$9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statistics'!$G$9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E-4A64-B6F0-7D5508668A4A}"/>
            </c:ext>
          </c:extLst>
        </c:ser>
        <c:ser>
          <c:idx val="2"/>
          <c:order val="2"/>
          <c:tx>
            <c:strRef>
              <c:f>'F-A-I-R statistics'!$H$8</c:f>
              <c:strCache>
                <c:ptCount val="1"/>
                <c:pt idx="0">
                  <c:v>Max de Interoperable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statistics'!$F$9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statistics'!$H$9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EE-4A64-B6F0-7D5508668A4A}"/>
            </c:ext>
          </c:extLst>
        </c:ser>
        <c:ser>
          <c:idx val="3"/>
          <c:order val="3"/>
          <c:tx>
            <c:strRef>
              <c:f>'F-A-I-R statistics'!$I$8</c:f>
              <c:strCache>
                <c:ptCount val="1"/>
                <c:pt idx="0">
                  <c:v>Max de Reusable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statistics'!$F$9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statistics'!$I$9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EE-4A64-B6F0-7D5508668A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2206479"/>
        <c:axId val="1252205231"/>
      </c:barChart>
      <c:catAx>
        <c:axId val="125220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Principes FAIR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05231"/>
        <c:crosses val="autoZero"/>
        <c:auto val="1"/>
        <c:lblAlgn val="ctr"/>
        <c:lblOffset val="100"/>
        <c:noMultiLvlLbl val="0"/>
      </c:catAx>
      <c:valAx>
        <c:axId val="125220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[FAIRness OBO group.xlsx]F-A-I-R statistics!Tableau croisé dynamique3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de FAIRness du groupe OBO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CCC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'F-A-I-R statistics'!$K$8</c:f>
              <c:strCache>
                <c:ptCount val="1"/>
                <c:pt idx="0">
                  <c:v>Min de Findable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statistics'!$K$9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statistics'!$K$9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8-4F74-9FCD-578F7F206581}"/>
            </c:ext>
          </c:extLst>
        </c:ser>
        <c:ser>
          <c:idx val="1"/>
          <c:order val="1"/>
          <c:tx>
            <c:strRef>
              <c:f>'F-A-I-R statistics'!$L$8</c:f>
              <c:strCache>
                <c:ptCount val="1"/>
                <c:pt idx="0">
                  <c:v>Min de Accessible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statistics'!$K$9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statistics'!$L$9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8-4F74-9FCD-578F7F206581}"/>
            </c:ext>
          </c:extLst>
        </c:ser>
        <c:ser>
          <c:idx val="2"/>
          <c:order val="2"/>
          <c:tx>
            <c:strRef>
              <c:f>'F-A-I-R statistics'!$M$8</c:f>
              <c:strCache>
                <c:ptCount val="1"/>
                <c:pt idx="0">
                  <c:v>Min de Interoperable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statistics'!$K$9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statistics'!$M$9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58-4F74-9FCD-578F7F206581}"/>
            </c:ext>
          </c:extLst>
        </c:ser>
        <c:ser>
          <c:idx val="3"/>
          <c:order val="3"/>
          <c:tx>
            <c:strRef>
              <c:f>'F-A-I-R statistics'!$N$8</c:f>
              <c:strCache>
                <c:ptCount val="1"/>
                <c:pt idx="0">
                  <c:v>Min de Reusable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statistics'!$K$9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statistics'!$N$9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58-4F74-9FCD-578F7F2065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1475903"/>
        <c:axId val="1401465087"/>
      </c:barChart>
      <c:catAx>
        <c:axId val="140147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Principes FAIR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65087"/>
        <c:crosses val="autoZero"/>
        <c:auto val="1"/>
        <c:lblAlgn val="ctr"/>
        <c:lblOffset val="100"/>
        <c:noMultiLvlLbl val="0"/>
      </c:catAx>
      <c:valAx>
        <c:axId val="14014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7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</xdr:rowOff>
    </xdr:from>
    <xdr:to>
      <xdr:col>4</xdr:col>
      <xdr:colOff>22860</xdr:colOff>
      <xdr:row>23</xdr:row>
      <xdr:rowOff>30480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9</xdr:row>
      <xdr:rowOff>7620</xdr:rowOff>
    </xdr:from>
    <xdr:to>
      <xdr:col>9</xdr:col>
      <xdr:colOff>38100</xdr:colOff>
      <xdr:row>22</xdr:row>
      <xdr:rowOff>175260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773430</xdr:colOff>
      <xdr:row>9</xdr:row>
      <xdr:rowOff>7620</xdr:rowOff>
    </xdr:from>
    <xdr:to>
      <xdr:col>14</xdr:col>
      <xdr:colOff>38100</xdr:colOff>
      <xdr:row>23</xdr:row>
      <xdr:rowOff>15240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4281.566973958332" createdVersion="6" refreshedVersion="6" minRefreshableVersion="3" recordCount="23">
  <cacheSource type="worksheet">
    <worksheetSource ref="A1:U24" sheet="Normalized F-A-I-R scores"/>
  </cacheSource>
  <cacheFields count="21">
    <cacheField name="Ontology" numFmtId="0">
      <sharedItems/>
    </cacheField>
    <cacheField name="URI" numFmtId="0">
      <sharedItems/>
    </cacheField>
    <cacheField name="Findable" numFmtId="0">
      <sharedItems containsSemiMixedTypes="0" containsString="0" containsNumber="1" containsInteger="1" minValue="33" maxValue="54"/>
    </cacheField>
    <cacheField name="F1" numFmtId="0">
      <sharedItems containsSemiMixedTypes="0" containsString="0" containsNumber="1" containsInteger="1" minValue="14" maxValue="85"/>
    </cacheField>
    <cacheField name="F2" numFmtId="0">
      <sharedItems containsSemiMixedTypes="0" containsString="0" containsNumber="1" containsInteger="1" minValue="66" maxValue="70"/>
    </cacheField>
    <cacheField name="F3" numFmtId="0">
      <sharedItems containsSemiMixedTypes="0" containsString="0" containsNumber="1" containsInteger="1" minValue="0" maxValue="0"/>
    </cacheField>
    <cacheField name="F4" numFmtId="0">
      <sharedItems containsSemiMixedTypes="0" containsString="0" containsNumber="1" containsInteger="1" minValue="12" maxValue="75"/>
    </cacheField>
    <cacheField name="Accessible" numFmtId="0">
      <sharedItems containsSemiMixedTypes="0" containsString="0" containsNumber="1" containsInteger="1" minValue="74" maxValue="89"/>
    </cacheField>
    <cacheField name="A1" numFmtId="0">
      <sharedItems containsSemiMixedTypes="0" containsString="0" containsNumber="1" containsInteger="1" minValue="69" maxValue="97"/>
    </cacheField>
    <cacheField name="A11" numFmtId="0">
      <sharedItems containsSemiMixedTypes="0" containsString="0" containsNumber="1" containsInteger="1" minValue="100" maxValue="100"/>
    </cacheField>
    <cacheField name="A12" numFmtId="0">
      <sharedItems containsSemiMixedTypes="0" containsString="0" containsNumber="1" containsInteger="1" minValue="31" maxValue="77"/>
    </cacheField>
    <cacheField name="A2" numFmtId="0">
      <sharedItems containsSemiMixedTypes="0" containsString="0" containsNumber="1" containsInteger="1" minValue="50" maxValue="85"/>
    </cacheField>
    <cacheField name="Interoperable" numFmtId="0">
      <sharedItems containsSemiMixedTypes="0" containsString="0" containsNumber="1" containsInteger="1" minValue="51" maxValue="69"/>
    </cacheField>
    <cacheField name="I1" numFmtId="0">
      <sharedItems containsSemiMixedTypes="0" containsString="0" containsNumber="1" containsInteger="1" minValue="100" maxValue="100"/>
    </cacheField>
    <cacheField name="I2" numFmtId="0">
      <sharedItems containsSemiMixedTypes="0" containsString="0" containsNumber="1" containsInteger="1" minValue="31" maxValue="75"/>
    </cacheField>
    <cacheField name="I3" numFmtId="0">
      <sharedItems containsSemiMixedTypes="0" containsString="0" containsNumber="1" containsInteger="1" minValue="24" maxValue="33"/>
    </cacheField>
    <cacheField name="Reusable" numFmtId="0">
      <sharedItems containsSemiMixedTypes="0" containsString="0" containsNumber="1" containsInteger="1" minValue="20" maxValue="48"/>
    </cacheField>
    <cacheField name="R1" numFmtId="0">
      <sharedItems containsSemiMixedTypes="0" containsString="0" containsNumber="1" containsInteger="1" minValue="0" maxValue="59"/>
    </cacheField>
    <cacheField name="R11" numFmtId="0">
      <sharedItems containsSemiMixedTypes="0" containsString="0" containsNumber="1" containsInteger="1" minValue="32" maxValue="72"/>
    </cacheField>
    <cacheField name="R12" numFmtId="0">
      <sharedItems containsSemiMixedTypes="0" containsString="0" containsNumber="1" containsInteger="1" minValue="5" maxValue="31"/>
    </cacheField>
    <cacheField name="R13" numFmtId="0">
      <sharedItems containsSemiMixedTypes="0" containsString="0" containsNumber="1" containsInteger="1" minValue="30" maxValue="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eur" refreshedDate="44281.605918171299" createdVersion="6" refreshedVersion="6" minRefreshableVersion="3" recordCount="23">
  <cacheSource type="worksheet">
    <worksheetSource ref="A1:V24" sheet="Normalized F-A-I-R scores"/>
  </cacheSource>
  <cacheFields count="22">
    <cacheField name="Ontology" numFmtId="0">
      <sharedItems count="22">
        <s v="FOODON"/>
        <s v="PATO"/>
        <s v="AGRO"/>
        <s v="VT"/>
        <s v="PO"/>
        <s v="TO"/>
        <s v="PPO"/>
        <s v="RO"/>
        <s v="PCO"/>
        <s v="NCBITAXON"/>
        <s v="EO"/>
        <s v="SO"/>
        <s v="FOBI"/>
        <s v="BFO"/>
        <s v="VARIO"/>
        <s v="PR"/>
        <s v="BCO"/>
        <s v="FLOPO"/>
        <s v="CDAO"/>
        <s v="CL"/>
        <s v="GO"/>
        <s v="PECO"/>
      </sharedItems>
    </cacheField>
    <cacheField name="URI" numFmtId="0">
      <sharedItems/>
    </cacheField>
    <cacheField name="Findable" numFmtId="0">
      <sharedItems containsSemiMixedTypes="0" containsString="0" containsNumber="1" containsInteger="1" minValue="33" maxValue="54"/>
    </cacheField>
    <cacheField name="F1" numFmtId="0">
      <sharedItems containsSemiMixedTypes="0" containsString="0" containsNumber="1" containsInteger="1" minValue="14" maxValue="85"/>
    </cacheField>
    <cacheField name="F2" numFmtId="0">
      <sharedItems containsSemiMixedTypes="0" containsString="0" containsNumber="1" containsInteger="1" minValue="66" maxValue="70"/>
    </cacheField>
    <cacheField name="F3" numFmtId="0">
      <sharedItems containsSemiMixedTypes="0" containsString="0" containsNumber="1" containsInteger="1" minValue="0" maxValue="0"/>
    </cacheField>
    <cacheField name="F4" numFmtId="0">
      <sharedItems containsSemiMixedTypes="0" containsString="0" containsNumber="1" containsInteger="1" minValue="12" maxValue="75"/>
    </cacheField>
    <cacheField name="Accessible" numFmtId="0">
      <sharedItems containsSemiMixedTypes="0" containsString="0" containsNumber="1" containsInteger="1" minValue="74" maxValue="89"/>
    </cacheField>
    <cacheField name="A1" numFmtId="0">
      <sharedItems containsSemiMixedTypes="0" containsString="0" containsNumber="1" containsInteger="1" minValue="69" maxValue="97"/>
    </cacheField>
    <cacheField name="A11" numFmtId="0">
      <sharedItems containsSemiMixedTypes="0" containsString="0" containsNumber="1" containsInteger="1" minValue="100" maxValue="100"/>
    </cacheField>
    <cacheField name="A12" numFmtId="0">
      <sharedItems containsSemiMixedTypes="0" containsString="0" containsNumber="1" containsInteger="1" minValue="31" maxValue="77"/>
    </cacheField>
    <cacheField name="A2" numFmtId="0">
      <sharedItems containsSemiMixedTypes="0" containsString="0" containsNumber="1" containsInteger="1" minValue="50" maxValue="85"/>
    </cacheField>
    <cacheField name="Interoperable" numFmtId="0">
      <sharedItems containsSemiMixedTypes="0" containsString="0" containsNumber="1" containsInteger="1" minValue="51" maxValue="69"/>
    </cacheField>
    <cacheField name="I1" numFmtId="0">
      <sharedItems containsSemiMixedTypes="0" containsString="0" containsNumber="1" containsInteger="1" minValue="100" maxValue="100"/>
    </cacheField>
    <cacheField name="I2" numFmtId="0">
      <sharedItems containsSemiMixedTypes="0" containsString="0" containsNumber="1" containsInteger="1" minValue="31" maxValue="75"/>
    </cacheField>
    <cacheField name="I3" numFmtId="0">
      <sharedItems containsSemiMixedTypes="0" containsString="0" containsNumber="1" containsInteger="1" minValue="24" maxValue="33"/>
    </cacheField>
    <cacheField name="Reusable" numFmtId="0">
      <sharedItems containsSemiMixedTypes="0" containsString="0" containsNumber="1" containsInteger="1" minValue="20" maxValue="48"/>
    </cacheField>
    <cacheField name="R1" numFmtId="0">
      <sharedItems containsSemiMixedTypes="0" containsString="0" containsNumber="1" containsInteger="1" minValue="0" maxValue="59"/>
    </cacheField>
    <cacheField name="R11" numFmtId="0">
      <sharedItems containsSemiMixedTypes="0" containsString="0" containsNumber="1" containsInteger="1" minValue="32" maxValue="72"/>
    </cacheField>
    <cacheField name="R12" numFmtId="0">
      <sharedItems containsSemiMixedTypes="0" containsString="0" containsNumber="1" containsInteger="1" minValue="5" maxValue="31"/>
    </cacheField>
    <cacheField name="R13" numFmtId="0">
      <sharedItems containsSemiMixedTypes="0" containsString="0" containsNumber="1" containsInteger="1" minValue="30" maxValue="66"/>
    </cacheField>
    <cacheField name="FAIRness" numFmtId="1">
      <sharedItems containsSemiMixedTypes="0" containsString="0" containsNumber="1" minValue="50.25" maxValue="62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s v="FOODON"/>
    <s v="http://purl.obolibrary.org/obo/foodon.owl"/>
    <n v="51"/>
    <n v="73"/>
    <n v="70"/>
    <n v="0"/>
    <n v="62"/>
    <n v="85"/>
    <n v="97"/>
    <n v="100"/>
    <n v="59"/>
    <n v="85"/>
    <n v="59"/>
    <n v="100"/>
    <n v="46"/>
    <n v="33"/>
    <n v="44"/>
    <n v="59"/>
    <n v="72"/>
    <n v="18"/>
    <n v="30"/>
  </r>
  <r>
    <s v="PATO"/>
    <s v="http://purl.obolibrary.org/obo/pato.owl"/>
    <n v="52"/>
    <n v="73"/>
    <n v="70"/>
    <n v="0"/>
    <n v="66"/>
    <n v="87"/>
    <n v="97"/>
    <n v="100"/>
    <n v="68"/>
    <n v="85"/>
    <n v="64"/>
    <n v="100"/>
    <n v="59"/>
    <n v="33"/>
    <n v="48"/>
    <n v="46"/>
    <n v="72"/>
    <n v="10"/>
    <n v="66"/>
  </r>
  <r>
    <s v="AGRO"/>
    <s v="http://purl.obolibrary.org/obo/agro-edit.owl"/>
    <n v="51"/>
    <n v="73"/>
    <n v="70"/>
    <n v="0"/>
    <n v="62"/>
    <n v="85"/>
    <n v="97"/>
    <n v="100"/>
    <n v="59"/>
    <n v="85"/>
    <n v="58"/>
    <n v="100"/>
    <n v="43"/>
    <n v="33"/>
    <n v="48"/>
    <n v="59"/>
    <n v="72"/>
    <n v="31"/>
    <n v="30"/>
  </r>
  <r>
    <s v="VT"/>
    <s v="http://purl.obolibrary.org/obo/vt.owl"/>
    <n v="45"/>
    <n v="51"/>
    <n v="70"/>
    <n v="0"/>
    <n v="62"/>
    <n v="85"/>
    <n v="97"/>
    <n v="100"/>
    <n v="59"/>
    <n v="85"/>
    <n v="69"/>
    <n v="100"/>
    <n v="75"/>
    <n v="33"/>
    <n v="31"/>
    <n v="46"/>
    <n v="32"/>
    <n v="18"/>
    <n v="30"/>
  </r>
  <r>
    <s v="PO"/>
    <s v="http://purl.obolibrary.org/obo/po.owl"/>
    <n v="48"/>
    <n v="58"/>
    <n v="70"/>
    <n v="0"/>
    <n v="66"/>
    <n v="80"/>
    <n v="69"/>
    <n v="100"/>
    <n v="68"/>
    <n v="85"/>
    <n v="58"/>
    <n v="100"/>
    <n v="43"/>
    <n v="33"/>
    <n v="48"/>
    <n v="46"/>
    <n v="72"/>
    <n v="10"/>
    <n v="66"/>
  </r>
  <r>
    <s v="TO"/>
    <s v="http://purl.obolibrary.org/obo/to.owl"/>
    <n v="50"/>
    <n v="73"/>
    <n v="70"/>
    <n v="0"/>
    <n v="58"/>
    <n v="87"/>
    <n v="97"/>
    <n v="100"/>
    <n v="68"/>
    <n v="85"/>
    <n v="64"/>
    <n v="100"/>
    <n v="59"/>
    <n v="33"/>
    <n v="45"/>
    <n v="46"/>
    <n v="72"/>
    <n v="10"/>
    <n v="52"/>
  </r>
  <r>
    <s v="PPO"/>
    <s v="https://raw.githubusercontent.com/PlantPhenoOntology/ppo/master/ppo.owl"/>
    <n v="47"/>
    <n v="58"/>
    <n v="70"/>
    <n v="0"/>
    <n v="62"/>
    <n v="78"/>
    <n v="69"/>
    <n v="100"/>
    <n v="59"/>
    <n v="85"/>
    <n v="61"/>
    <n v="100"/>
    <n v="59"/>
    <n v="24"/>
    <n v="44"/>
    <n v="46"/>
    <n v="72"/>
    <n v="15"/>
    <n v="44"/>
  </r>
  <r>
    <s v="RO"/>
    <s v="http://purl.obolibrary.org/obo/ro.owl"/>
    <n v="50"/>
    <n v="73"/>
    <n v="66"/>
    <n v="0"/>
    <n v="62"/>
    <n v="85"/>
    <n v="97"/>
    <n v="100"/>
    <n v="59"/>
    <n v="85"/>
    <n v="56"/>
    <n v="100"/>
    <n v="46"/>
    <n v="24"/>
    <n v="46"/>
    <n v="59"/>
    <n v="72"/>
    <n v="23"/>
    <n v="30"/>
  </r>
  <r>
    <s v="PCO"/>
    <s v="http://purl.obolibrary.org/obo/pco.owl"/>
    <n v="51"/>
    <n v="73"/>
    <n v="66"/>
    <n v="0"/>
    <n v="66"/>
    <n v="87"/>
    <n v="97"/>
    <n v="100"/>
    <n v="68"/>
    <n v="85"/>
    <n v="58"/>
    <n v="100"/>
    <n v="43"/>
    <n v="33"/>
    <n v="41"/>
    <n v="59"/>
    <n v="45"/>
    <n v="10"/>
    <n v="52"/>
  </r>
  <r>
    <s v="NCBITAXON"/>
    <s v="null"/>
    <n v="36"/>
    <n v="14"/>
    <n v="66"/>
    <n v="0"/>
    <n v="66"/>
    <n v="80"/>
    <n v="69"/>
    <n v="100"/>
    <n v="68"/>
    <n v="85"/>
    <n v="65"/>
    <n v="100"/>
    <n v="62"/>
    <n v="33"/>
    <n v="20"/>
    <n v="0"/>
    <n v="45"/>
    <n v="5"/>
    <n v="30"/>
  </r>
  <r>
    <s v="EO"/>
    <s v="http://purl.obolibrary.org/obo/peco.owl"/>
    <n v="52"/>
    <n v="73"/>
    <n v="70"/>
    <n v="0"/>
    <n v="66"/>
    <n v="87"/>
    <n v="97"/>
    <n v="100"/>
    <n v="68"/>
    <n v="85"/>
    <n v="64"/>
    <n v="100"/>
    <n v="59"/>
    <n v="33"/>
    <n v="39"/>
    <n v="46"/>
    <n v="72"/>
    <n v="10"/>
    <n v="30"/>
  </r>
  <r>
    <s v="PCO"/>
    <s v="http://purl.obolibrary.org/obo/pco.owl"/>
    <n v="51"/>
    <n v="73"/>
    <n v="66"/>
    <n v="0"/>
    <n v="66"/>
    <n v="87"/>
    <n v="97"/>
    <n v="100"/>
    <n v="68"/>
    <n v="85"/>
    <n v="58"/>
    <n v="100"/>
    <n v="43"/>
    <n v="33"/>
    <n v="41"/>
    <n v="59"/>
    <n v="45"/>
    <n v="10"/>
    <n v="52"/>
  </r>
  <r>
    <s v="SO"/>
    <s v="http://purl.obolibrary.org/obo/so.owl"/>
    <n v="45"/>
    <n v="51"/>
    <n v="70"/>
    <n v="0"/>
    <n v="62"/>
    <n v="85"/>
    <n v="97"/>
    <n v="100"/>
    <n v="59"/>
    <n v="85"/>
    <n v="54"/>
    <n v="100"/>
    <n v="31"/>
    <n v="33"/>
    <n v="34"/>
    <n v="46"/>
    <n v="32"/>
    <n v="7"/>
    <n v="52"/>
  </r>
  <r>
    <s v="FOBI"/>
    <s v="http://purl.obolibrary.org/obo/fobi.owl"/>
    <n v="33"/>
    <n v="51"/>
    <n v="70"/>
    <n v="0"/>
    <n v="12"/>
    <n v="78"/>
    <n v="97"/>
    <n v="100"/>
    <n v="31"/>
    <n v="85"/>
    <n v="61"/>
    <n v="100"/>
    <n v="59"/>
    <n v="24"/>
    <n v="38"/>
    <n v="46"/>
    <n v="54"/>
    <n v="10"/>
    <n v="44"/>
  </r>
  <r>
    <s v="BFO"/>
    <s v="http://purl.obolibrary.org/obo/bfo.owl"/>
    <n v="44"/>
    <n v="51"/>
    <n v="66"/>
    <n v="0"/>
    <n v="62"/>
    <n v="85"/>
    <n v="97"/>
    <n v="100"/>
    <n v="59"/>
    <n v="85"/>
    <n v="51"/>
    <n v="100"/>
    <n v="31"/>
    <n v="24"/>
    <n v="38"/>
    <n v="46"/>
    <n v="54"/>
    <n v="10"/>
    <n v="44"/>
  </r>
  <r>
    <s v="VARIO"/>
    <s v="http://purl.obolibrary.org/obo/vario.owl"/>
    <n v="51"/>
    <n v="73"/>
    <n v="70"/>
    <n v="0"/>
    <n v="62"/>
    <n v="85"/>
    <n v="97"/>
    <n v="100"/>
    <n v="59"/>
    <n v="85"/>
    <n v="54"/>
    <n v="100"/>
    <n v="31"/>
    <n v="33"/>
    <n v="35"/>
    <n v="46"/>
    <n v="32"/>
    <n v="10"/>
    <n v="52"/>
  </r>
  <r>
    <s v="PR"/>
    <s v="http://purl.obolibrary.org/obo/pr.owl"/>
    <n v="46"/>
    <n v="51"/>
    <n v="70"/>
    <n v="0"/>
    <n v="66"/>
    <n v="78"/>
    <n v="97"/>
    <n v="100"/>
    <n v="68"/>
    <n v="50"/>
    <n v="58"/>
    <n v="100"/>
    <n v="43"/>
    <n v="33"/>
    <n v="48"/>
    <n v="46"/>
    <n v="67"/>
    <n v="15"/>
    <n v="66"/>
  </r>
  <r>
    <s v="BCO"/>
    <s v="http://purl.obolibrary.org/obo/bco.owl"/>
    <n v="49"/>
    <n v="73"/>
    <n v="66"/>
    <n v="0"/>
    <n v="58"/>
    <n v="74"/>
    <n v="97"/>
    <n v="100"/>
    <n v="50"/>
    <n v="50"/>
    <n v="55"/>
    <n v="100"/>
    <n v="43"/>
    <n v="24"/>
    <n v="43"/>
    <n v="59"/>
    <n v="72"/>
    <n v="13"/>
    <n v="30"/>
  </r>
  <r>
    <s v="FLOPO"/>
    <s v="http://purl.obolibrary.org/obo/flopo.owl"/>
    <n v="44"/>
    <n v="51"/>
    <n v="66"/>
    <n v="0"/>
    <n v="62"/>
    <n v="81"/>
    <n v="83"/>
    <n v="100"/>
    <n v="59"/>
    <n v="85"/>
    <n v="56"/>
    <n v="100"/>
    <n v="46"/>
    <n v="24"/>
    <n v="43"/>
    <n v="46"/>
    <n v="72"/>
    <n v="10"/>
    <n v="44"/>
  </r>
  <r>
    <s v="CDAO"/>
    <s v="http://purl.obolibrary.org/obo/cdao.owl"/>
    <n v="53"/>
    <n v="73"/>
    <n v="66"/>
    <n v="0"/>
    <n v="75"/>
    <n v="89"/>
    <n v="97"/>
    <n v="100"/>
    <n v="77"/>
    <n v="85"/>
    <n v="56"/>
    <n v="100"/>
    <n v="46"/>
    <n v="24"/>
    <n v="35"/>
    <n v="46"/>
    <n v="54"/>
    <n v="10"/>
    <n v="30"/>
  </r>
  <r>
    <s v="CL"/>
    <s v="http://purl.obolibrary.org/obo/cl.owl"/>
    <n v="54"/>
    <n v="85"/>
    <n v="66"/>
    <n v="0"/>
    <n v="66"/>
    <n v="84"/>
    <n v="83"/>
    <n v="100"/>
    <n v="68"/>
    <n v="85"/>
    <n v="58"/>
    <n v="100"/>
    <n v="43"/>
    <n v="33"/>
    <n v="40"/>
    <n v="46"/>
    <n v="54"/>
    <n v="10"/>
    <n v="52"/>
  </r>
  <r>
    <s v="GO"/>
    <s v="http://purl.obolibrary.org/obo/go.owl"/>
    <n v="52"/>
    <n v="73"/>
    <n v="70"/>
    <n v="0"/>
    <n v="66"/>
    <n v="87"/>
    <n v="97"/>
    <n v="100"/>
    <n v="68"/>
    <n v="85"/>
    <n v="55"/>
    <n v="100"/>
    <n v="43"/>
    <n v="24"/>
    <n v="40"/>
    <n v="46"/>
    <n v="54"/>
    <n v="18"/>
    <n v="44"/>
  </r>
  <r>
    <s v="PECO"/>
    <s v="http://purl.obolibrary.org/obo/peco.owl"/>
    <n v="50"/>
    <n v="73"/>
    <n v="70"/>
    <n v="0"/>
    <n v="58"/>
    <n v="83"/>
    <n v="97"/>
    <n v="100"/>
    <n v="50"/>
    <n v="85"/>
    <n v="61"/>
    <n v="100"/>
    <n v="59"/>
    <n v="24"/>
    <n v="48"/>
    <n v="46"/>
    <n v="72"/>
    <n v="23"/>
    <n v="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">
  <r>
    <x v="0"/>
    <s v="http://purl.obolibrary.org/obo/foodon.owl"/>
    <n v="51"/>
    <n v="73"/>
    <n v="70"/>
    <n v="0"/>
    <n v="62"/>
    <n v="85"/>
    <n v="97"/>
    <n v="100"/>
    <n v="59"/>
    <n v="85"/>
    <n v="59"/>
    <n v="100"/>
    <n v="46"/>
    <n v="33"/>
    <n v="44"/>
    <n v="59"/>
    <n v="72"/>
    <n v="18"/>
    <n v="30"/>
    <n v="59.75"/>
  </r>
  <r>
    <x v="1"/>
    <s v="http://purl.obolibrary.org/obo/pato.owl"/>
    <n v="52"/>
    <n v="73"/>
    <n v="70"/>
    <n v="0"/>
    <n v="66"/>
    <n v="87"/>
    <n v="97"/>
    <n v="100"/>
    <n v="68"/>
    <n v="85"/>
    <n v="64"/>
    <n v="100"/>
    <n v="59"/>
    <n v="33"/>
    <n v="48"/>
    <n v="46"/>
    <n v="72"/>
    <n v="10"/>
    <n v="66"/>
    <n v="62.75"/>
  </r>
  <r>
    <x v="2"/>
    <s v="http://purl.obolibrary.org/obo/agro-edit.owl"/>
    <n v="51"/>
    <n v="73"/>
    <n v="70"/>
    <n v="0"/>
    <n v="62"/>
    <n v="85"/>
    <n v="97"/>
    <n v="100"/>
    <n v="59"/>
    <n v="85"/>
    <n v="58"/>
    <n v="100"/>
    <n v="43"/>
    <n v="33"/>
    <n v="48"/>
    <n v="59"/>
    <n v="72"/>
    <n v="31"/>
    <n v="30"/>
    <n v="60.5"/>
  </r>
  <r>
    <x v="3"/>
    <s v="http://purl.obolibrary.org/obo/vt.owl"/>
    <n v="45"/>
    <n v="51"/>
    <n v="70"/>
    <n v="0"/>
    <n v="62"/>
    <n v="85"/>
    <n v="97"/>
    <n v="100"/>
    <n v="59"/>
    <n v="85"/>
    <n v="69"/>
    <n v="100"/>
    <n v="75"/>
    <n v="33"/>
    <n v="31"/>
    <n v="46"/>
    <n v="32"/>
    <n v="18"/>
    <n v="30"/>
    <n v="57.5"/>
  </r>
  <r>
    <x v="4"/>
    <s v="http://purl.obolibrary.org/obo/po.owl"/>
    <n v="48"/>
    <n v="58"/>
    <n v="70"/>
    <n v="0"/>
    <n v="66"/>
    <n v="80"/>
    <n v="69"/>
    <n v="100"/>
    <n v="68"/>
    <n v="85"/>
    <n v="58"/>
    <n v="100"/>
    <n v="43"/>
    <n v="33"/>
    <n v="48"/>
    <n v="46"/>
    <n v="72"/>
    <n v="10"/>
    <n v="66"/>
    <n v="58.5"/>
  </r>
  <r>
    <x v="5"/>
    <s v="http://purl.obolibrary.org/obo/to.owl"/>
    <n v="50"/>
    <n v="73"/>
    <n v="70"/>
    <n v="0"/>
    <n v="58"/>
    <n v="87"/>
    <n v="97"/>
    <n v="100"/>
    <n v="68"/>
    <n v="85"/>
    <n v="64"/>
    <n v="100"/>
    <n v="59"/>
    <n v="33"/>
    <n v="45"/>
    <n v="46"/>
    <n v="72"/>
    <n v="10"/>
    <n v="52"/>
    <n v="61.5"/>
  </r>
  <r>
    <x v="6"/>
    <s v="https://raw.githubusercontent.com/PlantPhenoOntology/ppo/master/ppo.owl"/>
    <n v="47"/>
    <n v="58"/>
    <n v="70"/>
    <n v="0"/>
    <n v="62"/>
    <n v="78"/>
    <n v="69"/>
    <n v="100"/>
    <n v="59"/>
    <n v="85"/>
    <n v="61"/>
    <n v="100"/>
    <n v="59"/>
    <n v="24"/>
    <n v="44"/>
    <n v="46"/>
    <n v="72"/>
    <n v="15"/>
    <n v="44"/>
    <n v="57.5"/>
  </r>
  <r>
    <x v="7"/>
    <s v="http://purl.obolibrary.org/obo/ro.owl"/>
    <n v="50"/>
    <n v="73"/>
    <n v="66"/>
    <n v="0"/>
    <n v="62"/>
    <n v="85"/>
    <n v="97"/>
    <n v="100"/>
    <n v="59"/>
    <n v="85"/>
    <n v="56"/>
    <n v="100"/>
    <n v="46"/>
    <n v="24"/>
    <n v="46"/>
    <n v="59"/>
    <n v="72"/>
    <n v="23"/>
    <n v="30"/>
    <n v="59.25"/>
  </r>
  <r>
    <x v="8"/>
    <s v="http://purl.obolibrary.org/obo/pco.owl"/>
    <n v="51"/>
    <n v="73"/>
    <n v="66"/>
    <n v="0"/>
    <n v="66"/>
    <n v="87"/>
    <n v="97"/>
    <n v="100"/>
    <n v="68"/>
    <n v="85"/>
    <n v="58"/>
    <n v="100"/>
    <n v="43"/>
    <n v="33"/>
    <n v="41"/>
    <n v="59"/>
    <n v="45"/>
    <n v="10"/>
    <n v="52"/>
    <n v="59.25"/>
  </r>
  <r>
    <x v="9"/>
    <s v="null"/>
    <n v="36"/>
    <n v="14"/>
    <n v="66"/>
    <n v="0"/>
    <n v="66"/>
    <n v="80"/>
    <n v="69"/>
    <n v="100"/>
    <n v="68"/>
    <n v="85"/>
    <n v="65"/>
    <n v="100"/>
    <n v="62"/>
    <n v="33"/>
    <n v="20"/>
    <n v="0"/>
    <n v="45"/>
    <n v="5"/>
    <n v="30"/>
    <n v="50.25"/>
  </r>
  <r>
    <x v="10"/>
    <s v="http://purl.obolibrary.org/obo/peco.owl"/>
    <n v="52"/>
    <n v="73"/>
    <n v="70"/>
    <n v="0"/>
    <n v="66"/>
    <n v="87"/>
    <n v="97"/>
    <n v="100"/>
    <n v="68"/>
    <n v="85"/>
    <n v="64"/>
    <n v="100"/>
    <n v="59"/>
    <n v="33"/>
    <n v="39"/>
    <n v="46"/>
    <n v="72"/>
    <n v="10"/>
    <n v="30"/>
    <n v="60.5"/>
  </r>
  <r>
    <x v="8"/>
    <s v="http://purl.obolibrary.org/obo/pco.owl"/>
    <n v="51"/>
    <n v="73"/>
    <n v="66"/>
    <n v="0"/>
    <n v="66"/>
    <n v="87"/>
    <n v="97"/>
    <n v="100"/>
    <n v="68"/>
    <n v="85"/>
    <n v="58"/>
    <n v="100"/>
    <n v="43"/>
    <n v="33"/>
    <n v="41"/>
    <n v="59"/>
    <n v="45"/>
    <n v="10"/>
    <n v="52"/>
    <n v="59.25"/>
  </r>
  <r>
    <x v="11"/>
    <s v="http://purl.obolibrary.org/obo/so.owl"/>
    <n v="45"/>
    <n v="51"/>
    <n v="70"/>
    <n v="0"/>
    <n v="62"/>
    <n v="85"/>
    <n v="97"/>
    <n v="100"/>
    <n v="59"/>
    <n v="85"/>
    <n v="54"/>
    <n v="100"/>
    <n v="31"/>
    <n v="33"/>
    <n v="34"/>
    <n v="46"/>
    <n v="32"/>
    <n v="7"/>
    <n v="52"/>
    <n v="54.5"/>
  </r>
  <r>
    <x v="12"/>
    <s v="http://purl.obolibrary.org/obo/fobi.owl"/>
    <n v="33"/>
    <n v="51"/>
    <n v="70"/>
    <n v="0"/>
    <n v="12"/>
    <n v="78"/>
    <n v="97"/>
    <n v="100"/>
    <n v="31"/>
    <n v="85"/>
    <n v="61"/>
    <n v="100"/>
    <n v="59"/>
    <n v="24"/>
    <n v="38"/>
    <n v="46"/>
    <n v="54"/>
    <n v="10"/>
    <n v="44"/>
    <n v="52.5"/>
  </r>
  <r>
    <x v="13"/>
    <s v="http://purl.obolibrary.org/obo/bfo.owl"/>
    <n v="44"/>
    <n v="51"/>
    <n v="66"/>
    <n v="0"/>
    <n v="62"/>
    <n v="85"/>
    <n v="97"/>
    <n v="100"/>
    <n v="59"/>
    <n v="85"/>
    <n v="51"/>
    <n v="100"/>
    <n v="31"/>
    <n v="24"/>
    <n v="38"/>
    <n v="46"/>
    <n v="54"/>
    <n v="10"/>
    <n v="44"/>
    <n v="54.5"/>
  </r>
  <r>
    <x v="14"/>
    <s v="http://purl.obolibrary.org/obo/vario.owl"/>
    <n v="51"/>
    <n v="73"/>
    <n v="70"/>
    <n v="0"/>
    <n v="62"/>
    <n v="85"/>
    <n v="97"/>
    <n v="100"/>
    <n v="59"/>
    <n v="85"/>
    <n v="54"/>
    <n v="100"/>
    <n v="31"/>
    <n v="33"/>
    <n v="35"/>
    <n v="46"/>
    <n v="32"/>
    <n v="10"/>
    <n v="52"/>
    <n v="56.25"/>
  </r>
  <r>
    <x v="15"/>
    <s v="http://purl.obolibrary.org/obo/pr.owl"/>
    <n v="46"/>
    <n v="51"/>
    <n v="70"/>
    <n v="0"/>
    <n v="66"/>
    <n v="78"/>
    <n v="97"/>
    <n v="100"/>
    <n v="68"/>
    <n v="50"/>
    <n v="58"/>
    <n v="100"/>
    <n v="43"/>
    <n v="33"/>
    <n v="48"/>
    <n v="46"/>
    <n v="67"/>
    <n v="15"/>
    <n v="66"/>
    <n v="57.5"/>
  </r>
  <r>
    <x v="16"/>
    <s v="http://purl.obolibrary.org/obo/bco.owl"/>
    <n v="49"/>
    <n v="73"/>
    <n v="66"/>
    <n v="0"/>
    <n v="58"/>
    <n v="74"/>
    <n v="97"/>
    <n v="100"/>
    <n v="50"/>
    <n v="50"/>
    <n v="55"/>
    <n v="100"/>
    <n v="43"/>
    <n v="24"/>
    <n v="43"/>
    <n v="59"/>
    <n v="72"/>
    <n v="13"/>
    <n v="30"/>
    <n v="55.25"/>
  </r>
  <r>
    <x v="17"/>
    <s v="http://purl.obolibrary.org/obo/flopo.owl"/>
    <n v="44"/>
    <n v="51"/>
    <n v="66"/>
    <n v="0"/>
    <n v="62"/>
    <n v="81"/>
    <n v="83"/>
    <n v="100"/>
    <n v="59"/>
    <n v="85"/>
    <n v="56"/>
    <n v="100"/>
    <n v="46"/>
    <n v="24"/>
    <n v="43"/>
    <n v="46"/>
    <n v="72"/>
    <n v="10"/>
    <n v="44"/>
    <n v="56"/>
  </r>
  <r>
    <x v="18"/>
    <s v="http://purl.obolibrary.org/obo/cdao.owl"/>
    <n v="53"/>
    <n v="73"/>
    <n v="66"/>
    <n v="0"/>
    <n v="75"/>
    <n v="89"/>
    <n v="97"/>
    <n v="100"/>
    <n v="77"/>
    <n v="85"/>
    <n v="56"/>
    <n v="100"/>
    <n v="46"/>
    <n v="24"/>
    <n v="35"/>
    <n v="46"/>
    <n v="54"/>
    <n v="10"/>
    <n v="30"/>
    <n v="58.25"/>
  </r>
  <r>
    <x v="19"/>
    <s v="http://purl.obolibrary.org/obo/cl.owl"/>
    <n v="54"/>
    <n v="85"/>
    <n v="66"/>
    <n v="0"/>
    <n v="66"/>
    <n v="84"/>
    <n v="83"/>
    <n v="100"/>
    <n v="68"/>
    <n v="85"/>
    <n v="58"/>
    <n v="100"/>
    <n v="43"/>
    <n v="33"/>
    <n v="40"/>
    <n v="46"/>
    <n v="54"/>
    <n v="10"/>
    <n v="52"/>
    <n v="59"/>
  </r>
  <r>
    <x v="20"/>
    <s v="http://purl.obolibrary.org/obo/go.owl"/>
    <n v="52"/>
    <n v="73"/>
    <n v="70"/>
    <n v="0"/>
    <n v="66"/>
    <n v="87"/>
    <n v="97"/>
    <n v="100"/>
    <n v="68"/>
    <n v="85"/>
    <n v="55"/>
    <n v="100"/>
    <n v="43"/>
    <n v="24"/>
    <n v="40"/>
    <n v="46"/>
    <n v="54"/>
    <n v="18"/>
    <n v="44"/>
    <n v="58.5"/>
  </r>
  <r>
    <x v="21"/>
    <s v="http://purl.obolibrary.org/obo/peco.owl"/>
    <n v="50"/>
    <n v="73"/>
    <n v="70"/>
    <n v="0"/>
    <n v="58"/>
    <n v="83"/>
    <n v="97"/>
    <n v="100"/>
    <n v="50"/>
    <n v="85"/>
    <n v="61"/>
    <n v="100"/>
    <n v="59"/>
    <n v="24"/>
    <n v="48"/>
    <n v="46"/>
    <n v="72"/>
    <n v="23"/>
    <n v="52"/>
    <n v="6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F8:I9" firstHeaderRow="0" firstDataRow="1" firstDataCol="0"/>
  <pivotFields count="21"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de Findable" fld="2" subtotal="max" baseField="0" baseItem="1"/>
    <dataField name="Max de Accessible" fld="7" subtotal="max" baseField="0" baseItem="1"/>
    <dataField name="Max de Interoperable" fld="12" subtotal="max" baseField="0" baseItem="1"/>
    <dataField name="Max de Reusable" fld="16" subtotal="max" baseField="0" baseItem="1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0">
  <location ref="A8:D9" firstHeaderRow="0" firstDataRow="1" firstDataCol="0"/>
  <pivotFields count="21"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oyenne de Findable" fld="2" subtotal="average" baseField="0" baseItem="1"/>
    <dataField name="Moyenne de Accessible" fld="7" subtotal="average" baseField="0" baseItem="1"/>
    <dataField name="Moyenne de Interoperable" fld="12" subtotal="average" baseField="0" baseItem="1"/>
    <dataField name="Moyenne de Reusable" fld="16" subtotal="average" baseField="0" baseItem="1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8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5" firstHeaderRow="0" firstDataRow="1" firstDataCol="0" rowPageCount="1" colPageCount="1"/>
  <pivotFields count="22">
    <pivotField axis="axisPage" showAll="0">
      <items count="23">
        <item x="2"/>
        <item x="16"/>
        <item x="13"/>
        <item x="18"/>
        <item x="19"/>
        <item x="10"/>
        <item x="17"/>
        <item x="12"/>
        <item x="0"/>
        <item x="20"/>
        <item x="9"/>
        <item x="1"/>
        <item x="8"/>
        <item x="21"/>
        <item x="4"/>
        <item x="6"/>
        <item x="15"/>
        <item x="7"/>
        <item x="11"/>
        <item x="5"/>
        <item x="1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oyenne de FAIRness" fld="21" subtotal="average" baseField="0" baseItem="1391452224"/>
    <dataField name="Max de FAIRness" fld="21" subtotal="max" baseField="0" baseItem="1"/>
    <dataField name="Min de FAIRness" fld="21" subtotal="min" baseField="0" baseItem="2"/>
  </dataFields>
  <formats count="12"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3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K8:N9" firstHeaderRow="0" firstDataRow="1" firstDataCol="0"/>
  <pivotFields count="21"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de Findable" fld="2" subtotal="min" baseField="0" baseItem="2"/>
    <dataField name="Min de Accessible" fld="7" subtotal="min" baseField="0" baseItem="2"/>
    <dataField name="Min de Interoperable" fld="12" subtotal="min" baseField="0" baseItem="2"/>
    <dataField name="Min de Reusable" fld="16" subtotal="min" baseField="0" baseItem="2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E30" sqref="E30"/>
    </sheetView>
  </sheetViews>
  <sheetFormatPr baseColWidth="10" defaultColWidth="8.88671875" defaultRowHeight="14.4" x14ac:dyDescent="0.3"/>
  <sheetData>
    <row r="1" spans="1:22" s="2" customFormat="1" x14ac:dyDescent="0.3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5" t="s">
        <v>76</v>
      </c>
    </row>
    <row r="2" spans="1:22" x14ac:dyDescent="0.3">
      <c r="A2" t="s">
        <v>0</v>
      </c>
      <c r="B2" t="s">
        <v>1</v>
      </c>
      <c r="C2">
        <v>51</v>
      </c>
      <c r="D2">
        <v>73</v>
      </c>
      <c r="E2">
        <v>70</v>
      </c>
      <c r="F2">
        <v>0</v>
      </c>
      <c r="G2">
        <v>62</v>
      </c>
      <c r="H2">
        <v>85</v>
      </c>
      <c r="I2">
        <v>97</v>
      </c>
      <c r="J2">
        <v>100</v>
      </c>
      <c r="K2">
        <v>59</v>
      </c>
      <c r="L2">
        <v>85</v>
      </c>
      <c r="M2">
        <v>59</v>
      </c>
      <c r="N2">
        <v>100</v>
      </c>
      <c r="O2">
        <v>46</v>
      </c>
      <c r="P2">
        <v>33</v>
      </c>
      <c r="Q2">
        <v>44</v>
      </c>
      <c r="R2">
        <v>59</v>
      </c>
      <c r="S2">
        <v>72</v>
      </c>
      <c r="T2">
        <v>18</v>
      </c>
      <c r="U2">
        <v>30</v>
      </c>
      <c r="V2" s="4">
        <f>AVERAGE(C2,H2,M2,Q2)</f>
        <v>59.75</v>
      </c>
    </row>
    <row r="3" spans="1:22" x14ac:dyDescent="0.3">
      <c r="A3" t="s">
        <v>2</v>
      </c>
      <c r="B3" t="s">
        <v>3</v>
      </c>
      <c r="C3">
        <v>52</v>
      </c>
      <c r="D3">
        <v>73</v>
      </c>
      <c r="E3">
        <v>70</v>
      </c>
      <c r="F3">
        <v>0</v>
      </c>
      <c r="G3">
        <v>66</v>
      </c>
      <c r="H3">
        <v>87</v>
      </c>
      <c r="I3">
        <v>97</v>
      </c>
      <c r="J3">
        <v>100</v>
      </c>
      <c r="K3">
        <v>68</v>
      </c>
      <c r="L3">
        <v>85</v>
      </c>
      <c r="M3">
        <v>64</v>
      </c>
      <c r="N3">
        <v>100</v>
      </c>
      <c r="O3">
        <v>59</v>
      </c>
      <c r="P3">
        <v>33</v>
      </c>
      <c r="Q3">
        <v>48</v>
      </c>
      <c r="R3">
        <v>46</v>
      </c>
      <c r="S3">
        <v>72</v>
      </c>
      <c r="T3">
        <v>10</v>
      </c>
      <c r="U3">
        <v>66</v>
      </c>
      <c r="V3" s="4">
        <f t="shared" ref="V3:V24" si="0">AVERAGE(C3,H3,M3,Q3)</f>
        <v>62.75</v>
      </c>
    </row>
    <row r="4" spans="1:22" x14ac:dyDescent="0.3">
      <c r="A4" t="s">
        <v>4</v>
      </c>
      <c r="B4" t="s">
        <v>5</v>
      </c>
      <c r="C4">
        <v>51</v>
      </c>
      <c r="D4">
        <v>73</v>
      </c>
      <c r="E4">
        <v>70</v>
      </c>
      <c r="F4">
        <v>0</v>
      </c>
      <c r="G4">
        <v>62</v>
      </c>
      <c r="H4">
        <v>85</v>
      </c>
      <c r="I4">
        <v>97</v>
      </c>
      <c r="J4">
        <v>100</v>
      </c>
      <c r="K4">
        <v>59</v>
      </c>
      <c r="L4">
        <v>85</v>
      </c>
      <c r="M4">
        <v>58</v>
      </c>
      <c r="N4">
        <v>100</v>
      </c>
      <c r="O4">
        <v>43</v>
      </c>
      <c r="P4">
        <v>33</v>
      </c>
      <c r="Q4">
        <v>48</v>
      </c>
      <c r="R4">
        <v>59</v>
      </c>
      <c r="S4">
        <v>72</v>
      </c>
      <c r="T4">
        <v>31</v>
      </c>
      <c r="U4">
        <v>30</v>
      </c>
      <c r="V4" s="4">
        <f t="shared" si="0"/>
        <v>60.5</v>
      </c>
    </row>
    <row r="5" spans="1:22" x14ac:dyDescent="0.3">
      <c r="A5" t="s">
        <v>6</v>
      </c>
      <c r="B5" t="s">
        <v>7</v>
      </c>
      <c r="C5">
        <v>45</v>
      </c>
      <c r="D5">
        <v>51</v>
      </c>
      <c r="E5">
        <v>70</v>
      </c>
      <c r="F5">
        <v>0</v>
      </c>
      <c r="G5">
        <v>62</v>
      </c>
      <c r="H5">
        <v>85</v>
      </c>
      <c r="I5">
        <v>97</v>
      </c>
      <c r="J5">
        <v>100</v>
      </c>
      <c r="K5">
        <v>59</v>
      </c>
      <c r="L5">
        <v>85</v>
      </c>
      <c r="M5">
        <v>69</v>
      </c>
      <c r="N5">
        <v>100</v>
      </c>
      <c r="O5">
        <v>75</v>
      </c>
      <c r="P5">
        <v>33</v>
      </c>
      <c r="Q5">
        <v>31</v>
      </c>
      <c r="R5">
        <v>46</v>
      </c>
      <c r="S5">
        <v>32</v>
      </c>
      <c r="T5">
        <v>18</v>
      </c>
      <c r="U5">
        <v>30</v>
      </c>
      <c r="V5" s="4">
        <f t="shared" si="0"/>
        <v>57.5</v>
      </c>
    </row>
    <row r="6" spans="1:22" x14ac:dyDescent="0.3">
      <c r="A6" t="s">
        <v>8</v>
      </c>
      <c r="B6" t="s">
        <v>9</v>
      </c>
      <c r="C6">
        <v>48</v>
      </c>
      <c r="D6">
        <v>58</v>
      </c>
      <c r="E6">
        <v>70</v>
      </c>
      <c r="F6">
        <v>0</v>
      </c>
      <c r="G6">
        <v>66</v>
      </c>
      <c r="H6">
        <v>80</v>
      </c>
      <c r="I6">
        <v>69</v>
      </c>
      <c r="J6">
        <v>100</v>
      </c>
      <c r="K6">
        <v>68</v>
      </c>
      <c r="L6">
        <v>85</v>
      </c>
      <c r="M6">
        <v>58</v>
      </c>
      <c r="N6">
        <v>100</v>
      </c>
      <c r="O6">
        <v>43</v>
      </c>
      <c r="P6">
        <v>33</v>
      </c>
      <c r="Q6">
        <v>48</v>
      </c>
      <c r="R6">
        <v>46</v>
      </c>
      <c r="S6">
        <v>72</v>
      </c>
      <c r="T6">
        <v>10</v>
      </c>
      <c r="U6">
        <v>66</v>
      </c>
      <c r="V6" s="4">
        <f t="shared" si="0"/>
        <v>58.5</v>
      </c>
    </row>
    <row r="7" spans="1:22" x14ac:dyDescent="0.3">
      <c r="A7" t="s">
        <v>10</v>
      </c>
      <c r="B7" t="s">
        <v>11</v>
      </c>
      <c r="C7">
        <v>50</v>
      </c>
      <c r="D7">
        <v>73</v>
      </c>
      <c r="E7">
        <v>70</v>
      </c>
      <c r="F7">
        <v>0</v>
      </c>
      <c r="G7">
        <v>58</v>
      </c>
      <c r="H7">
        <v>87</v>
      </c>
      <c r="I7">
        <v>97</v>
      </c>
      <c r="J7">
        <v>100</v>
      </c>
      <c r="K7">
        <v>68</v>
      </c>
      <c r="L7">
        <v>85</v>
      </c>
      <c r="M7">
        <v>64</v>
      </c>
      <c r="N7">
        <v>100</v>
      </c>
      <c r="O7">
        <v>59</v>
      </c>
      <c r="P7">
        <v>33</v>
      </c>
      <c r="Q7">
        <v>45</v>
      </c>
      <c r="R7">
        <v>46</v>
      </c>
      <c r="S7">
        <v>72</v>
      </c>
      <c r="T7">
        <v>10</v>
      </c>
      <c r="U7">
        <v>52</v>
      </c>
      <c r="V7" s="4">
        <f t="shared" si="0"/>
        <v>61.5</v>
      </c>
    </row>
    <row r="8" spans="1:22" x14ac:dyDescent="0.3">
      <c r="A8" t="s">
        <v>12</v>
      </c>
      <c r="B8" t="s">
        <v>13</v>
      </c>
      <c r="C8">
        <v>47</v>
      </c>
      <c r="D8">
        <v>58</v>
      </c>
      <c r="E8">
        <v>70</v>
      </c>
      <c r="F8">
        <v>0</v>
      </c>
      <c r="G8">
        <v>62</v>
      </c>
      <c r="H8">
        <v>78</v>
      </c>
      <c r="I8">
        <v>69</v>
      </c>
      <c r="J8">
        <v>100</v>
      </c>
      <c r="K8">
        <v>59</v>
      </c>
      <c r="L8">
        <v>85</v>
      </c>
      <c r="M8">
        <v>61</v>
      </c>
      <c r="N8">
        <v>100</v>
      </c>
      <c r="O8">
        <v>59</v>
      </c>
      <c r="P8">
        <v>24</v>
      </c>
      <c r="Q8">
        <v>44</v>
      </c>
      <c r="R8">
        <v>46</v>
      </c>
      <c r="S8">
        <v>72</v>
      </c>
      <c r="T8">
        <v>15</v>
      </c>
      <c r="U8">
        <v>44</v>
      </c>
      <c r="V8" s="4">
        <f t="shared" si="0"/>
        <v>57.5</v>
      </c>
    </row>
    <row r="9" spans="1:22" x14ac:dyDescent="0.3">
      <c r="A9" t="s">
        <v>14</v>
      </c>
      <c r="B9" t="s">
        <v>15</v>
      </c>
      <c r="C9">
        <v>50</v>
      </c>
      <c r="D9">
        <v>73</v>
      </c>
      <c r="E9">
        <v>66</v>
      </c>
      <c r="F9">
        <v>0</v>
      </c>
      <c r="G9">
        <v>62</v>
      </c>
      <c r="H9">
        <v>85</v>
      </c>
      <c r="I9">
        <v>97</v>
      </c>
      <c r="J9">
        <v>100</v>
      </c>
      <c r="K9">
        <v>59</v>
      </c>
      <c r="L9">
        <v>85</v>
      </c>
      <c r="M9">
        <v>56</v>
      </c>
      <c r="N9">
        <v>100</v>
      </c>
      <c r="O9">
        <v>46</v>
      </c>
      <c r="P9">
        <v>24</v>
      </c>
      <c r="Q9">
        <v>46</v>
      </c>
      <c r="R9">
        <v>59</v>
      </c>
      <c r="S9">
        <v>72</v>
      </c>
      <c r="T9">
        <v>23</v>
      </c>
      <c r="U9">
        <v>30</v>
      </c>
      <c r="V9" s="4">
        <f t="shared" si="0"/>
        <v>59.25</v>
      </c>
    </row>
    <row r="10" spans="1:22" x14ac:dyDescent="0.3">
      <c r="A10" t="s">
        <v>16</v>
      </c>
      <c r="B10" t="s">
        <v>17</v>
      </c>
      <c r="C10">
        <v>51</v>
      </c>
      <c r="D10">
        <v>73</v>
      </c>
      <c r="E10">
        <v>66</v>
      </c>
      <c r="F10">
        <v>0</v>
      </c>
      <c r="G10">
        <v>66</v>
      </c>
      <c r="H10">
        <v>87</v>
      </c>
      <c r="I10">
        <v>97</v>
      </c>
      <c r="J10">
        <v>100</v>
      </c>
      <c r="K10">
        <v>68</v>
      </c>
      <c r="L10">
        <v>85</v>
      </c>
      <c r="M10">
        <v>58</v>
      </c>
      <c r="N10">
        <v>100</v>
      </c>
      <c r="O10">
        <v>43</v>
      </c>
      <c r="P10">
        <v>33</v>
      </c>
      <c r="Q10">
        <v>41</v>
      </c>
      <c r="R10">
        <v>59</v>
      </c>
      <c r="S10">
        <v>45</v>
      </c>
      <c r="T10">
        <v>10</v>
      </c>
      <c r="U10">
        <v>52</v>
      </c>
      <c r="V10" s="4">
        <f t="shared" si="0"/>
        <v>59.25</v>
      </c>
    </row>
    <row r="11" spans="1:22" x14ac:dyDescent="0.3">
      <c r="A11" t="s">
        <v>18</v>
      </c>
      <c r="B11" t="s">
        <v>19</v>
      </c>
      <c r="C11">
        <v>36</v>
      </c>
      <c r="D11">
        <v>14</v>
      </c>
      <c r="E11">
        <v>66</v>
      </c>
      <c r="F11">
        <v>0</v>
      </c>
      <c r="G11">
        <v>66</v>
      </c>
      <c r="H11">
        <v>80</v>
      </c>
      <c r="I11">
        <v>69</v>
      </c>
      <c r="J11">
        <v>100</v>
      </c>
      <c r="K11">
        <v>68</v>
      </c>
      <c r="L11">
        <v>85</v>
      </c>
      <c r="M11">
        <v>65</v>
      </c>
      <c r="N11">
        <v>100</v>
      </c>
      <c r="O11">
        <v>62</v>
      </c>
      <c r="P11">
        <v>33</v>
      </c>
      <c r="Q11">
        <v>20</v>
      </c>
      <c r="R11">
        <v>0</v>
      </c>
      <c r="S11">
        <v>45</v>
      </c>
      <c r="T11">
        <v>5</v>
      </c>
      <c r="U11">
        <v>30</v>
      </c>
      <c r="V11" s="4">
        <f t="shared" si="0"/>
        <v>50.25</v>
      </c>
    </row>
    <row r="12" spans="1:22" x14ac:dyDescent="0.3">
      <c r="A12" t="s">
        <v>20</v>
      </c>
      <c r="B12" t="s">
        <v>21</v>
      </c>
      <c r="C12">
        <v>52</v>
      </c>
      <c r="D12">
        <v>73</v>
      </c>
      <c r="E12">
        <v>70</v>
      </c>
      <c r="F12">
        <v>0</v>
      </c>
      <c r="G12">
        <v>66</v>
      </c>
      <c r="H12">
        <v>87</v>
      </c>
      <c r="I12">
        <v>97</v>
      </c>
      <c r="J12">
        <v>100</v>
      </c>
      <c r="K12">
        <v>68</v>
      </c>
      <c r="L12">
        <v>85</v>
      </c>
      <c r="M12">
        <v>64</v>
      </c>
      <c r="N12">
        <v>100</v>
      </c>
      <c r="O12">
        <v>59</v>
      </c>
      <c r="P12">
        <v>33</v>
      </c>
      <c r="Q12">
        <v>39</v>
      </c>
      <c r="R12">
        <v>46</v>
      </c>
      <c r="S12">
        <v>72</v>
      </c>
      <c r="T12">
        <v>10</v>
      </c>
      <c r="U12">
        <v>30</v>
      </c>
      <c r="V12" s="4">
        <f t="shared" si="0"/>
        <v>60.5</v>
      </c>
    </row>
    <row r="13" spans="1:22" x14ac:dyDescent="0.3">
      <c r="A13" t="s">
        <v>16</v>
      </c>
      <c r="B13" t="s">
        <v>17</v>
      </c>
      <c r="C13">
        <v>51</v>
      </c>
      <c r="D13">
        <v>73</v>
      </c>
      <c r="E13">
        <v>66</v>
      </c>
      <c r="F13">
        <v>0</v>
      </c>
      <c r="G13">
        <v>66</v>
      </c>
      <c r="H13">
        <v>87</v>
      </c>
      <c r="I13">
        <v>97</v>
      </c>
      <c r="J13">
        <v>100</v>
      </c>
      <c r="K13">
        <v>68</v>
      </c>
      <c r="L13">
        <v>85</v>
      </c>
      <c r="M13">
        <v>58</v>
      </c>
      <c r="N13">
        <v>100</v>
      </c>
      <c r="O13">
        <v>43</v>
      </c>
      <c r="P13">
        <v>33</v>
      </c>
      <c r="Q13">
        <v>41</v>
      </c>
      <c r="R13">
        <v>59</v>
      </c>
      <c r="S13">
        <v>45</v>
      </c>
      <c r="T13">
        <v>10</v>
      </c>
      <c r="U13">
        <v>52</v>
      </c>
      <c r="V13" s="4">
        <f t="shared" si="0"/>
        <v>59.25</v>
      </c>
    </row>
    <row r="14" spans="1:22" x14ac:dyDescent="0.3">
      <c r="A14" t="s">
        <v>22</v>
      </c>
      <c r="B14" t="s">
        <v>23</v>
      </c>
      <c r="C14">
        <v>45</v>
      </c>
      <c r="D14">
        <v>51</v>
      </c>
      <c r="E14">
        <v>70</v>
      </c>
      <c r="F14">
        <v>0</v>
      </c>
      <c r="G14">
        <v>62</v>
      </c>
      <c r="H14">
        <v>85</v>
      </c>
      <c r="I14">
        <v>97</v>
      </c>
      <c r="J14">
        <v>100</v>
      </c>
      <c r="K14">
        <v>59</v>
      </c>
      <c r="L14">
        <v>85</v>
      </c>
      <c r="M14">
        <v>54</v>
      </c>
      <c r="N14">
        <v>100</v>
      </c>
      <c r="O14">
        <v>31</v>
      </c>
      <c r="P14">
        <v>33</v>
      </c>
      <c r="Q14">
        <v>34</v>
      </c>
      <c r="R14">
        <v>46</v>
      </c>
      <c r="S14">
        <v>32</v>
      </c>
      <c r="T14">
        <v>7</v>
      </c>
      <c r="U14">
        <v>52</v>
      </c>
      <c r="V14" s="4">
        <f t="shared" si="0"/>
        <v>54.5</v>
      </c>
    </row>
    <row r="15" spans="1:22" x14ac:dyDescent="0.3">
      <c r="A15" t="s">
        <v>24</v>
      </c>
      <c r="B15" t="s">
        <v>25</v>
      </c>
      <c r="C15">
        <v>33</v>
      </c>
      <c r="D15">
        <v>51</v>
      </c>
      <c r="E15">
        <v>70</v>
      </c>
      <c r="F15">
        <v>0</v>
      </c>
      <c r="G15">
        <v>12</v>
      </c>
      <c r="H15">
        <v>78</v>
      </c>
      <c r="I15">
        <v>97</v>
      </c>
      <c r="J15">
        <v>100</v>
      </c>
      <c r="K15">
        <v>31</v>
      </c>
      <c r="L15">
        <v>85</v>
      </c>
      <c r="M15">
        <v>61</v>
      </c>
      <c r="N15">
        <v>100</v>
      </c>
      <c r="O15">
        <v>59</v>
      </c>
      <c r="P15">
        <v>24</v>
      </c>
      <c r="Q15">
        <v>38</v>
      </c>
      <c r="R15">
        <v>46</v>
      </c>
      <c r="S15">
        <v>54</v>
      </c>
      <c r="T15">
        <v>10</v>
      </c>
      <c r="U15">
        <v>44</v>
      </c>
      <c r="V15" s="4">
        <f t="shared" si="0"/>
        <v>52.5</v>
      </c>
    </row>
    <row r="16" spans="1:22" x14ac:dyDescent="0.3">
      <c r="A16" t="s">
        <v>26</v>
      </c>
      <c r="B16" t="s">
        <v>27</v>
      </c>
      <c r="C16">
        <v>44</v>
      </c>
      <c r="D16">
        <v>51</v>
      </c>
      <c r="E16">
        <v>66</v>
      </c>
      <c r="F16">
        <v>0</v>
      </c>
      <c r="G16">
        <v>62</v>
      </c>
      <c r="H16">
        <v>85</v>
      </c>
      <c r="I16">
        <v>97</v>
      </c>
      <c r="J16">
        <v>100</v>
      </c>
      <c r="K16">
        <v>59</v>
      </c>
      <c r="L16">
        <v>85</v>
      </c>
      <c r="M16">
        <v>51</v>
      </c>
      <c r="N16">
        <v>100</v>
      </c>
      <c r="O16">
        <v>31</v>
      </c>
      <c r="P16">
        <v>24</v>
      </c>
      <c r="Q16">
        <v>38</v>
      </c>
      <c r="R16">
        <v>46</v>
      </c>
      <c r="S16">
        <v>54</v>
      </c>
      <c r="T16">
        <v>10</v>
      </c>
      <c r="U16">
        <v>44</v>
      </c>
      <c r="V16" s="4">
        <f t="shared" si="0"/>
        <v>54.5</v>
      </c>
    </row>
    <row r="17" spans="1:22" x14ac:dyDescent="0.3">
      <c r="A17" t="s">
        <v>28</v>
      </c>
      <c r="B17" t="s">
        <v>29</v>
      </c>
      <c r="C17">
        <v>51</v>
      </c>
      <c r="D17">
        <v>73</v>
      </c>
      <c r="E17">
        <v>70</v>
      </c>
      <c r="F17">
        <v>0</v>
      </c>
      <c r="G17">
        <v>62</v>
      </c>
      <c r="H17">
        <v>85</v>
      </c>
      <c r="I17">
        <v>97</v>
      </c>
      <c r="J17">
        <v>100</v>
      </c>
      <c r="K17">
        <v>59</v>
      </c>
      <c r="L17">
        <v>85</v>
      </c>
      <c r="M17">
        <v>54</v>
      </c>
      <c r="N17">
        <v>100</v>
      </c>
      <c r="O17">
        <v>31</v>
      </c>
      <c r="P17">
        <v>33</v>
      </c>
      <c r="Q17">
        <v>35</v>
      </c>
      <c r="R17">
        <v>46</v>
      </c>
      <c r="S17">
        <v>32</v>
      </c>
      <c r="T17">
        <v>10</v>
      </c>
      <c r="U17">
        <v>52</v>
      </c>
      <c r="V17" s="4">
        <f t="shared" si="0"/>
        <v>56.25</v>
      </c>
    </row>
    <row r="18" spans="1:22" x14ac:dyDescent="0.3">
      <c r="A18" t="s">
        <v>30</v>
      </c>
      <c r="B18" t="s">
        <v>31</v>
      </c>
      <c r="C18">
        <v>46</v>
      </c>
      <c r="D18">
        <v>51</v>
      </c>
      <c r="E18">
        <v>70</v>
      </c>
      <c r="F18">
        <v>0</v>
      </c>
      <c r="G18">
        <v>66</v>
      </c>
      <c r="H18">
        <v>78</v>
      </c>
      <c r="I18">
        <v>97</v>
      </c>
      <c r="J18">
        <v>100</v>
      </c>
      <c r="K18">
        <v>68</v>
      </c>
      <c r="L18">
        <v>50</v>
      </c>
      <c r="M18">
        <v>58</v>
      </c>
      <c r="N18">
        <v>100</v>
      </c>
      <c r="O18">
        <v>43</v>
      </c>
      <c r="P18">
        <v>33</v>
      </c>
      <c r="Q18">
        <v>48</v>
      </c>
      <c r="R18">
        <v>46</v>
      </c>
      <c r="S18">
        <v>67</v>
      </c>
      <c r="T18">
        <v>15</v>
      </c>
      <c r="U18">
        <v>66</v>
      </c>
      <c r="V18" s="4">
        <f t="shared" si="0"/>
        <v>57.5</v>
      </c>
    </row>
    <row r="19" spans="1:22" x14ac:dyDescent="0.3">
      <c r="A19" t="s">
        <v>32</v>
      </c>
      <c r="B19" t="s">
        <v>33</v>
      </c>
      <c r="C19">
        <v>49</v>
      </c>
      <c r="D19">
        <v>73</v>
      </c>
      <c r="E19">
        <v>66</v>
      </c>
      <c r="F19">
        <v>0</v>
      </c>
      <c r="G19">
        <v>58</v>
      </c>
      <c r="H19">
        <v>74</v>
      </c>
      <c r="I19">
        <v>97</v>
      </c>
      <c r="J19">
        <v>100</v>
      </c>
      <c r="K19">
        <v>50</v>
      </c>
      <c r="L19">
        <v>50</v>
      </c>
      <c r="M19">
        <v>55</v>
      </c>
      <c r="N19">
        <v>100</v>
      </c>
      <c r="O19">
        <v>43</v>
      </c>
      <c r="P19">
        <v>24</v>
      </c>
      <c r="Q19">
        <v>43</v>
      </c>
      <c r="R19">
        <v>59</v>
      </c>
      <c r="S19">
        <v>72</v>
      </c>
      <c r="T19">
        <v>13</v>
      </c>
      <c r="U19">
        <v>30</v>
      </c>
      <c r="V19" s="4">
        <f t="shared" si="0"/>
        <v>55.25</v>
      </c>
    </row>
    <row r="20" spans="1:22" x14ac:dyDescent="0.3">
      <c r="A20" t="s">
        <v>34</v>
      </c>
      <c r="B20" t="s">
        <v>35</v>
      </c>
      <c r="C20">
        <v>44</v>
      </c>
      <c r="D20">
        <v>51</v>
      </c>
      <c r="E20">
        <v>66</v>
      </c>
      <c r="F20">
        <v>0</v>
      </c>
      <c r="G20">
        <v>62</v>
      </c>
      <c r="H20">
        <v>81</v>
      </c>
      <c r="I20">
        <v>83</v>
      </c>
      <c r="J20">
        <v>100</v>
      </c>
      <c r="K20">
        <v>59</v>
      </c>
      <c r="L20">
        <v>85</v>
      </c>
      <c r="M20">
        <v>56</v>
      </c>
      <c r="N20">
        <v>100</v>
      </c>
      <c r="O20">
        <v>46</v>
      </c>
      <c r="P20">
        <v>24</v>
      </c>
      <c r="Q20">
        <v>43</v>
      </c>
      <c r="R20">
        <v>46</v>
      </c>
      <c r="S20">
        <v>72</v>
      </c>
      <c r="T20">
        <v>10</v>
      </c>
      <c r="U20">
        <v>44</v>
      </c>
      <c r="V20" s="4">
        <f t="shared" si="0"/>
        <v>56</v>
      </c>
    </row>
    <row r="21" spans="1:22" x14ac:dyDescent="0.3">
      <c r="A21" t="s">
        <v>36</v>
      </c>
      <c r="B21" t="s">
        <v>37</v>
      </c>
      <c r="C21">
        <v>53</v>
      </c>
      <c r="D21">
        <v>73</v>
      </c>
      <c r="E21">
        <v>66</v>
      </c>
      <c r="F21">
        <v>0</v>
      </c>
      <c r="G21">
        <v>75</v>
      </c>
      <c r="H21">
        <v>89</v>
      </c>
      <c r="I21">
        <v>97</v>
      </c>
      <c r="J21">
        <v>100</v>
      </c>
      <c r="K21">
        <v>77</v>
      </c>
      <c r="L21">
        <v>85</v>
      </c>
      <c r="M21">
        <v>56</v>
      </c>
      <c r="N21">
        <v>100</v>
      </c>
      <c r="O21">
        <v>46</v>
      </c>
      <c r="P21">
        <v>24</v>
      </c>
      <c r="Q21">
        <v>35</v>
      </c>
      <c r="R21">
        <v>46</v>
      </c>
      <c r="S21">
        <v>54</v>
      </c>
      <c r="T21">
        <v>10</v>
      </c>
      <c r="U21">
        <v>30</v>
      </c>
      <c r="V21" s="4">
        <f t="shared" si="0"/>
        <v>58.25</v>
      </c>
    </row>
    <row r="22" spans="1:22" x14ac:dyDescent="0.3">
      <c r="A22" t="s">
        <v>38</v>
      </c>
      <c r="B22" t="s">
        <v>39</v>
      </c>
      <c r="C22">
        <v>54</v>
      </c>
      <c r="D22">
        <v>85</v>
      </c>
      <c r="E22">
        <v>66</v>
      </c>
      <c r="F22">
        <v>0</v>
      </c>
      <c r="G22">
        <v>66</v>
      </c>
      <c r="H22">
        <v>84</v>
      </c>
      <c r="I22">
        <v>83</v>
      </c>
      <c r="J22">
        <v>100</v>
      </c>
      <c r="K22">
        <v>68</v>
      </c>
      <c r="L22">
        <v>85</v>
      </c>
      <c r="M22">
        <v>58</v>
      </c>
      <c r="N22">
        <v>100</v>
      </c>
      <c r="O22">
        <v>43</v>
      </c>
      <c r="P22">
        <v>33</v>
      </c>
      <c r="Q22">
        <v>40</v>
      </c>
      <c r="R22">
        <v>46</v>
      </c>
      <c r="S22">
        <v>54</v>
      </c>
      <c r="T22">
        <v>10</v>
      </c>
      <c r="U22">
        <v>52</v>
      </c>
      <c r="V22" s="4">
        <f t="shared" si="0"/>
        <v>59</v>
      </c>
    </row>
    <row r="23" spans="1:22" x14ac:dyDescent="0.3">
      <c r="A23" t="s">
        <v>40</v>
      </c>
      <c r="B23" t="s">
        <v>41</v>
      </c>
      <c r="C23">
        <v>52</v>
      </c>
      <c r="D23">
        <v>73</v>
      </c>
      <c r="E23">
        <v>70</v>
      </c>
      <c r="F23">
        <v>0</v>
      </c>
      <c r="G23">
        <v>66</v>
      </c>
      <c r="H23">
        <v>87</v>
      </c>
      <c r="I23">
        <v>97</v>
      </c>
      <c r="J23">
        <v>100</v>
      </c>
      <c r="K23">
        <v>68</v>
      </c>
      <c r="L23">
        <v>85</v>
      </c>
      <c r="M23">
        <v>55</v>
      </c>
      <c r="N23">
        <v>100</v>
      </c>
      <c r="O23">
        <v>43</v>
      </c>
      <c r="P23">
        <v>24</v>
      </c>
      <c r="Q23">
        <v>40</v>
      </c>
      <c r="R23">
        <v>46</v>
      </c>
      <c r="S23">
        <v>54</v>
      </c>
      <c r="T23">
        <v>18</v>
      </c>
      <c r="U23">
        <v>44</v>
      </c>
      <c r="V23" s="4">
        <f t="shared" si="0"/>
        <v>58.5</v>
      </c>
    </row>
    <row r="24" spans="1:22" x14ac:dyDescent="0.3">
      <c r="A24" t="s">
        <v>42</v>
      </c>
      <c r="B24" t="s">
        <v>21</v>
      </c>
      <c r="C24">
        <v>50</v>
      </c>
      <c r="D24">
        <v>73</v>
      </c>
      <c r="E24">
        <v>70</v>
      </c>
      <c r="F24">
        <v>0</v>
      </c>
      <c r="G24">
        <v>58</v>
      </c>
      <c r="H24">
        <v>83</v>
      </c>
      <c r="I24">
        <v>97</v>
      </c>
      <c r="J24">
        <v>100</v>
      </c>
      <c r="K24">
        <v>50</v>
      </c>
      <c r="L24">
        <v>85</v>
      </c>
      <c r="M24">
        <v>61</v>
      </c>
      <c r="N24">
        <v>100</v>
      </c>
      <c r="O24">
        <v>59</v>
      </c>
      <c r="P24">
        <v>24</v>
      </c>
      <c r="Q24">
        <v>48</v>
      </c>
      <c r="R24">
        <v>46</v>
      </c>
      <c r="S24">
        <v>72</v>
      </c>
      <c r="T24">
        <v>23</v>
      </c>
      <c r="U24">
        <v>52</v>
      </c>
      <c r="V24" s="4">
        <f t="shared" si="0"/>
        <v>60.5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E6" sqref="E6"/>
    </sheetView>
  </sheetViews>
  <sheetFormatPr baseColWidth="10" defaultRowHeight="14.4" x14ac:dyDescent="0.3"/>
  <cols>
    <col min="1" max="1" width="19.6640625" customWidth="1"/>
    <col min="2" max="2" width="15.109375" customWidth="1"/>
    <col min="3" max="3" width="14.77734375" customWidth="1"/>
    <col min="4" max="4" width="19.77734375" bestFit="1" customWidth="1"/>
    <col min="6" max="6" width="14.77734375" customWidth="1"/>
    <col min="7" max="7" width="16.33203125" customWidth="1"/>
    <col min="8" max="8" width="19.21875" customWidth="1"/>
    <col min="9" max="9" width="15.21875" customWidth="1"/>
    <col min="11" max="11" width="14.44140625" bestFit="1" customWidth="1"/>
    <col min="12" max="12" width="15.88671875" bestFit="1" customWidth="1"/>
    <col min="13" max="13" width="18.88671875" bestFit="1" customWidth="1"/>
    <col min="14" max="14" width="14.88671875" bestFit="1" customWidth="1"/>
  </cols>
  <sheetData>
    <row r="1" spans="1:14" x14ac:dyDescent="0.3">
      <c r="A1" t="s">
        <v>81</v>
      </c>
    </row>
    <row r="2" spans="1:14" x14ac:dyDescent="0.3">
      <c r="A2" s="6" t="s">
        <v>43</v>
      </c>
      <c r="B2" t="s">
        <v>77</v>
      </c>
    </row>
    <row r="3" spans="1:14" x14ac:dyDescent="0.3">
      <c r="D3" s="8"/>
    </row>
    <row r="4" spans="1:14" x14ac:dyDescent="0.3">
      <c r="A4" t="s">
        <v>78</v>
      </c>
      <c r="B4" t="s">
        <v>79</v>
      </c>
      <c r="C4" t="s">
        <v>80</v>
      </c>
    </row>
    <row r="5" spans="1:14" x14ac:dyDescent="0.3">
      <c r="A5" s="4">
        <v>57.793478260869563</v>
      </c>
      <c r="B5" s="4">
        <v>62.75</v>
      </c>
      <c r="C5" s="4">
        <v>50.25</v>
      </c>
    </row>
    <row r="6" spans="1:14" x14ac:dyDescent="0.3">
      <c r="A6" s="7"/>
    </row>
    <row r="7" spans="1:14" x14ac:dyDescent="0.3">
      <c r="A7" s="7"/>
    </row>
    <row r="8" spans="1:14" x14ac:dyDescent="0.3">
      <c r="A8" t="s">
        <v>64</v>
      </c>
      <c r="B8" t="s">
        <v>65</v>
      </c>
      <c r="C8" t="s">
        <v>66</v>
      </c>
      <c r="D8" t="s">
        <v>67</v>
      </c>
      <c r="F8" t="s">
        <v>68</v>
      </c>
      <c r="G8" t="s">
        <v>69</v>
      </c>
      <c r="H8" t="s">
        <v>70</v>
      </c>
      <c r="I8" t="s">
        <v>71</v>
      </c>
      <c r="K8" t="s">
        <v>72</v>
      </c>
      <c r="L8" t="s">
        <v>73</v>
      </c>
      <c r="M8" t="s">
        <v>74</v>
      </c>
      <c r="N8" t="s">
        <v>75</v>
      </c>
    </row>
    <row r="9" spans="1:14" x14ac:dyDescent="0.3">
      <c r="A9" s="4">
        <v>48.043478260869563</v>
      </c>
      <c r="B9" s="4">
        <v>83.565217391304344</v>
      </c>
      <c r="C9" s="4">
        <v>58.826086956521742</v>
      </c>
      <c r="D9" s="4">
        <v>40.739130434782609</v>
      </c>
      <c r="F9" s="3">
        <v>54</v>
      </c>
      <c r="G9" s="3">
        <v>89</v>
      </c>
      <c r="H9" s="3">
        <v>69</v>
      </c>
      <c r="I9" s="3">
        <v>48</v>
      </c>
      <c r="K9" s="3">
        <v>33</v>
      </c>
      <c r="L9" s="3">
        <v>74</v>
      </c>
      <c r="M9" s="3">
        <v>51</v>
      </c>
      <c r="N9" s="3">
        <v>20</v>
      </c>
    </row>
  </sheetData>
  <pageMargins left="0.7" right="0.7" top="0.75" bottom="0.75" header="0.3" footer="0.3"/>
  <pageSetup paperSize="9" orientation="portrait" horizontalDpi="200" verticalDpi="200" copies="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Normalized F-A-I-R scores</vt:lpstr>
      <vt:lpstr>F-A-I-R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2021-03-27T19:28:31Z</dcterms:modified>
</cp:coreProperties>
</file>