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78834BE0-FAD4-4AD3-835C-532DD267D31E}" xr6:coauthVersionLast="47" xr6:coauthVersionMax="47" xr10:uidLastSave="{00000000-0000-0000-0000-000000000000}"/>
  <bookViews>
    <workbookView xWindow="-28920" yWindow="-8565" windowWidth="29040" windowHeight="15840" activeTab="1" xr2:uid="{475726F6-9D7E-4144-B407-D3E8354D6C2B}"/>
  </bookViews>
  <sheets>
    <sheet name="ZSL Prompt Tuning" sheetId="6" r:id="rId1"/>
    <sheet name="Chunking" sheetId="14" r:id="rId2"/>
    <sheet name="xgen FREDSum 0sl" sheetId="2" r:id="rId3"/>
    <sheet name="XGen AMI 0sl" sheetId="9" r:id="rId4"/>
    <sheet name="Xgen AMI 2SL" sheetId="11" r:id="rId5"/>
    <sheet name="XGen AMI 2SL C1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3" l="1"/>
  <c r="H2" i="13"/>
  <c r="F2" i="13"/>
  <c r="G2" i="11"/>
  <c r="H2" i="11"/>
  <c r="F2" i="11"/>
  <c r="G3" i="9"/>
  <c r="H3" i="9"/>
  <c r="G11" i="9"/>
  <c r="H11" i="9"/>
  <c r="G19" i="9"/>
  <c r="H19" i="9"/>
  <c r="G27" i="9"/>
  <c r="H27" i="9"/>
  <c r="G35" i="9"/>
  <c r="H35" i="9"/>
  <c r="G43" i="9"/>
  <c r="H43" i="9"/>
  <c r="F43" i="9"/>
  <c r="F35" i="9"/>
  <c r="F27" i="9"/>
  <c r="F19" i="9"/>
  <c r="F11" i="9"/>
  <c r="F3" i="9"/>
  <c r="W48" i="2"/>
  <c r="X48" i="2"/>
  <c r="Y48" i="2"/>
  <c r="Z48" i="2"/>
  <c r="W49" i="2"/>
  <c r="X49" i="2"/>
  <c r="Y49" i="2"/>
  <c r="Z49" i="2"/>
  <c r="W3" i="2"/>
  <c r="Z40" i="2"/>
  <c r="Y40" i="2"/>
  <c r="X40" i="2"/>
  <c r="W40" i="2"/>
  <c r="Z39" i="2"/>
  <c r="Y39" i="2"/>
  <c r="X39" i="2"/>
  <c r="W39" i="2"/>
  <c r="Z31" i="2"/>
  <c r="Y31" i="2"/>
  <c r="X31" i="2"/>
  <c r="W31" i="2"/>
  <c r="Z30" i="2"/>
  <c r="Y30" i="2"/>
  <c r="X30" i="2"/>
  <c r="W30" i="2"/>
  <c r="Z22" i="2"/>
  <c r="Y22" i="2"/>
  <c r="X22" i="2"/>
  <c r="W22" i="2"/>
  <c r="Z21" i="2"/>
  <c r="Y21" i="2"/>
  <c r="X21" i="2"/>
  <c r="W21" i="2"/>
  <c r="Z13" i="2"/>
  <c r="Y13" i="2"/>
  <c r="X13" i="2"/>
  <c r="W13" i="2"/>
  <c r="Z12" i="2"/>
  <c r="Y12" i="2"/>
  <c r="X12" i="2"/>
  <c r="W12" i="2"/>
  <c r="Z4" i="2"/>
  <c r="Y4" i="2"/>
  <c r="X4" i="2"/>
  <c r="W4" i="2"/>
  <c r="Z3" i="2"/>
  <c r="Y3" i="2"/>
  <c r="X3" i="2"/>
  <c r="O3" i="2"/>
  <c r="P3" i="2"/>
  <c r="Q3" i="2"/>
  <c r="R3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4" i="2"/>
  <c r="Q4" i="2"/>
  <c r="R4" i="2"/>
  <c r="S4" i="2"/>
  <c r="T4" i="2"/>
  <c r="U4" i="2"/>
  <c r="V4" i="2"/>
  <c r="V3" i="2"/>
  <c r="S3" i="2"/>
  <c r="T3" i="2"/>
  <c r="U3" i="2"/>
  <c r="O49" i="2"/>
  <c r="O40" i="2"/>
  <c r="O31" i="2"/>
  <c r="O22" i="2"/>
  <c r="O13" i="2"/>
  <c r="O4" i="2"/>
  <c r="O48" i="2"/>
  <c r="O39" i="2"/>
  <c r="O30" i="2"/>
  <c r="O21" i="2"/>
  <c r="O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5A399-F864-46B0-B52B-BAB9769CDD7A}" keepAlive="1" name="Requête - scores" description="Connexion à la requête « scores » dans le classeur." type="5" refreshedVersion="0" background="1">
    <dbPr connection="Provider=Microsoft.Mashup.OleDb.1;Data Source=$Workbook$;Location=scores;Extended Properties=&quot;&quot;" command="SELECT * FROM [scores]"/>
  </connection>
  <connection id="2" xr16:uid="{32158D75-E6F7-45CE-84CB-A17ECD0C03E5}" keepAlive="1" name="Requête - scores (2)" description="Connexion à la requête « scores (2) » dans le classeur." type="5" refreshedVersion="0" background="1">
    <dbPr connection="Provider=Microsoft.Mashup.OleDb.1;Data Source=$Workbook$;Location=&quot;scores (2)&quot;;Extended Properties=&quot;&quot;" command="SELECT * FROM [scores (2)]"/>
  </connection>
  <connection id="3" xr16:uid="{0712A759-570A-4455-BE90-38A181E45D19}" keepAlive="1" name="Requête - scores (3)" description="Connexion à la requête « scores (3) » dans le classeur." type="5" refreshedVersion="0" background="1">
    <dbPr connection="Provider=Microsoft.Mashup.OleDb.1;Data Source=$Workbook$;Location=&quot;scores (3)&quot;;Extended Properties=&quot;&quot;" command="SELECT * FROM [scores (3)]"/>
  </connection>
  <connection id="4" xr16:uid="{20FF6805-3C6D-4F6C-8134-02D464F1B332}" keepAlive="1" name="Requête - scores (4)" description="Connexion à la requête « scores (4) » dans le classeur." type="5" refreshedVersion="0" background="1">
    <dbPr connection="Provider=Microsoft.Mashup.OleDb.1;Data Source=$Workbook$;Location=&quot;scores (4)&quot;;Extended Properties=&quot;&quot;" command="SELECT * FROM [scores (4)]"/>
  </connection>
  <connection id="5" xr16:uid="{450A4D11-F780-441A-9066-E8A35626B3C7}" keepAlive="1" name="Requête - scores_fr" description="Connexion à la requête « scores_fr » dans le classeur." type="5" refreshedVersion="0" background="1">
    <dbPr connection="Provider=Microsoft.Mashup.OleDb.1;Data Source=$Workbook$;Location=scores_fr;Extended Properties=&quot;&quot;" command="SELECT * FROM [scores_fr]"/>
  </connection>
  <connection id="6" xr16:uid="{269A08E0-3077-4630-8F0D-3E56A32CF048}" keepAlive="1" name="Requête - scores_fr (2)" description="Connexion à la requête « scores_fr (2) » dans le classeur." type="5" refreshedVersion="0" background="1">
    <dbPr connection="Provider=Microsoft.Mashup.OleDb.1;Data Source=$Workbook$;Location=&quot;scores_fr (2)&quot;;Extended Properties=&quot;&quot;" command="SELECT * FROM [scores_fr (2)]"/>
  </connection>
</connections>
</file>

<file path=xl/sharedStrings.xml><?xml version="1.0" encoding="utf-8"?>
<sst xmlns="http://schemas.openxmlformats.org/spreadsheetml/2006/main" count="265" uniqueCount="192">
  <si>
    <t>intermediate_2/1_3.txt</t>
  </si>
  <si>
    <t>intermediate_2/1_4.txt</t>
  </si>
  <si>
    <t>intermediate_2/1_5.txt</t>
  </si>
  <si>
    <t>intermediate_2/1_6.txt</t>
  </si>
  <si>
    <t>intermediate_2/1_7.txt</t>
  </si>
  <si>
    <t>intermediate_2/1_8.txt</t>
  </si>
  <si>
    <t>intermediate_2/1_9.txt</t>
  </si>
  <si>
    <t>intermediate_2/2_1.txt</t>
  </si>
  <si>
    <t>intermediate_2/2_2.txt</t>
  </si>
  <si>
    <t>intermediate_2/2_3.txt</t>
  </si>
  <si>
    <t>intermediate_2/2_4.txt</t>
  </si>
  <si>
    <t>intermediate_2/2_5.txt</t>
  </si>
  <si>
    <t>intermediate_2/2_6.txt</t>
  </si>
  <si>
    <t>intermediate_2/2_7.txt</t>
  </si>
  <si>
    <t>intermediate_2/2_8.txt</t>
  </si>
  <si>
    <t>intermediate_2/2_9.txt</t>
  </si>
  <si>
    <t>intermediate_2/3_1.txt</t>
  </si>
  <si>
    <t>intermediate_2/3_2.txt</t>
  </si>
  <si>
    <t>intermediate_2/3_3.txt</t>
  </si>
  <si>
    <t>intermediate_2/3_4.txt</t>
  </si>
  <si>
    <t>intermediate_2/3_5.txt</t>
  </si>
  <si>
    <t>intermediate_2/3_6.txt</t>
  </si>
  <si>
    <t>intermediate_2/3_7.txt</t>
  </si>
  <si>
    <t>intermediate_2/3_8.txt</t>
  </si>
  <si>
    <t>intermediate_2/3_9.txt</t>
  </si>
  <si>
    <t>intermediate_2/4_1.txt</t>
  </si>
  <si>
    <t>intermediate_2/4_2.txt</t>
  </si>
  <si>
    <t>intermediate_2/4_3.txt</t>
  </si>
  <si>
    <t>intermediate_2/4_4.txt</t>
  </si>
  <si>
    <t>intermediate_2/4_5.txt</t>
  </si>
  <si>
    <t>intermediate_2/4_6.txt</t>
  </si>
  <si>
    <t>intermediate_2/4_7.txt</t>
  </si>
  <si>
    <t>intermediate_2/4_8.txt</t>
  </si>
  <si>
    <t>intermediate_2/4_9.txt</t>
  </si>
  <si>
    <t>intermediate_2/5_1.txt</t>
  </si>
  <si>
    <t>intermediate_2/5_2.txt</t>
  </si>
  <si>
    <t>intermediate_2/5_3.txt</t>
  </si>
  <si>
    <t>intermediate_2/5_4.txt</t>
  </si>
  <si>
    <t>intermediate_2/5_5.txt</t>
  </si>
  <si>
    <t>intermediate_2/5_6.txt</t>
  </si>
  <si>
    <t>intermediate_2/5_7.txt</t>
  </si>
  <si>
    <t>intermediate_2/5_8.txt</t>
  </si>
  <si>
    <t>intermediate_2/5_9.txt</t>
  </si>
  <si>
    <t>intermediate_2/6_1.txt</t>
  </si>
  <si>
    <t>intermediate_2/6_2.txt</t>
  </si>
  <si>
    <t>intermediate_2/6_3.txt</t>
  </si>
  <si>
    <t>intermediate_2/6_4.txt</t>
  </si>
  <si>
    <t>intermediate_2/6_5.txt</t>
  </si>
  <si>
    <t>intermediate_2/6_6.txt</t>
  </si>
  <si>
    <t>intermediate_2/6_7.txt</t>
  </si>
  <si>
    <t>intermediate_2/6_8.txt</t>
  </si>
  <si>
    <t>intermediate_2/6_9.txt</t>
  </si>
  <si>
    <t>ROUGE-2</t>
  </si>
  <si>
    <t>ROUGE-L</t>
  </si>
  <si>
    <t>BLEU</t>
  </si>
  <si>
    <t>BERT-Score</t>
  </si>
  <si>
    <t>FREDSum</t>
  </si>
  <si>
    <t>DialogSUM</t>
  </si>
  <si>
    <t>AMI</t>
  </si>
  <si>
    <t>Prompt</t>
  </si>
  <si>
    <t>n1</t>
  </si>
  <si>
    <t>n2</t>
  </si>
  <si>
    <t>n3</t>
  </si>
  <si>
    <t>n4</t>
  </si>
  <si>
    <t>n5</t>
  </si>
  <si>
    <t>n6</t>
  </si>
  <si>
    <t>RAW</t>
  </si>
  <si>
    <t>Path</t>
  </si>
  <si>
    <t>TO FRENCH</t>
  </si>
  <si>
    <t>intermediate_2/1_1,txt</t>
  </si>
  <si>
    <t>intermediate_2/1_2,txt</t>
  </si>
  <si>
    <t>TO FRENCH + 4 SUMMS + BASELINE</t>
  </si>
  <si>
    <t>intermediate/ami/1_2.txt</t>
  </si>
  <si>
    <t>intermediate/ami/1_3.txt</t>
  </si>
  <si>
    <t>intermediate/ami/2_2.txt</t>
  </si>
  <si>
    <t>intermediate/ami/2_3.txt</t>
  </si>
  <si>
    <t>intermediate/ami/3_2.txt</t>
  </si>
  <si>
    <t>intermediate/ami/3_3.txt</t>
  </si>
  <si>
    <t>intermediate/ami/4_2.txt</t>
  </si>
  <si>
    <t>intermediate/ami/4_3.txt</t>
  </si>
  <si>
    <t>intermediate/ami/5_2.txt</t>
  </si>
  <si>
    <t>intermediate/ami/5_3.txt</t>
  </si>
  <si>
    <t>intermediate/ami/6_2.txt</t>
  </si>
  <si>
    <t>intermediate/ami/6_3.txt</t>
  </si>
  <si>
    <t>path</t>
  </si>
  <si>
    <t>rouge2</t>
  </si>
  <si>
    <t>rougel</t>
  </si>
  <si>
    <t>bertscore</t>
  </si>
  <si>
    <t>intermediate/ami/1_1.txt</t>
  </si>
  <si>
    <t>intermediate/ami/1_4.txt</t>
  </si>
  <si>
    <t>intermediate/ami/1_5.txt</t>
  </si>
  <si>
    <t>intermediate/ami/1_6.txt</t>
  </si>
  <si>
    <t>intermediate/ami/1_7.txt</t>
  </si>
  <si>
    <t>intermediate/ami/1_8.txt</t>
  </si>
  <si>
    <t>intermediate/ami/2_1.txt</t>
  </si>
  <si>
    <t>intermediate/ami/2_4.txt</t>
  </si>
  <si>
    <t>intermediate/ami/2_5.txt</t>
  </si>
  <si>
    <t>intermediate/ami/2_6.txt</t>
  </si>
  <si>
    <t>intermediate/ami/2_7.txt</t>
  </si>
  <si>
    <t>intermediate/ami/2_8.txt</t>
  </si>
  <si>
    <t>intermediate/ami/3_1.txt</t>
  </si>
  <si>
    <t>intermediate/ami/3_4.txt</t>
  </si>
  <si>
    <t>intermediate/ami/3_5.txt</t>
  </si>
  <si>
    <t>intermediate/ami/3_6.txt</t>
  </si>
  <si>
    <t>intermediate/ami/3_7.txt</t>
  </si>
  <si>
    <t>intermediate/ami/3_8.txt</t>
  </si>
  <si>
    <t>intermediate/ami/4_1.txt</t>
  </si>
  <si>
    <t>intermediate/ami/4_4.txt</t>
  </si>
  <si>
    <t>intermediate/ami/4_5.txt</t>
  </si>
  <si>
    <t>intermediate/ami/4_6.txt</t>
  </si>
  <si>
    <t>intermediate/ami/4_7.txt</t>
  </si>
  <si>
    <t>intermediate/ami/4_8.txt</t>
  </si>
  <si>
    <t>intermediate/ami/5_1.txt</t>
  </si>
  <si>
    <t>intermediate/ami/5_4.txt</t>
  </si>
  <si>
    <t>intermediate/ami/5_5.txt</t>
  </si>
  <si>
    <t>intermediate/ami/5_6.txt</t>
  </si>
  <si>
    <t>intermediate/ami/5_7.txt</t>
  </si>
  <si>
    <t>intermediate/ami/5_8.txt</t>
  </si>
  <si>
    <t>intermediate/ami/6_1.txt</t>
  </si>
  <si>
    <t>intermediate/ami/6_4.txt</t>
  </si>
  <si>
    <t>intermediate/ami/6_5.txt</t>
  </si>
  <si>
    <t>intermediate/ami/6_6.txt</t>
  </si>
  <si>
    <t>intermediate/ami/6_7.txt</t>
  </si>
  <si>
    <t>intermediate/ami/6_8.txt</t>
  </si>
  <si>
    <t>MOYENNE</t>
  </si>
  <si>
    <t>RESULTS</t>
  </si>
  <si>
    <t>2 SHOT LEARNING</t>
  </si>
  <si>
    <t>AMI 2SL</t>
  </si>
  <si>
    <t>intermediate/ami/sample_10_3018.txt</t>
  </si>
  <si>
    <t>intermediate/ami/sample_11_3629.txt</t>
  </si>
  <si>
    <t>intermediate/ami/sample_1_3070.txt</t>
  </si>
  <si>
    <t>intermediate/ami/sample_3_2693.txt</t>
  </si>
  <si>
    <t>intermediate/ami/sample_4_3564.txt</t>
  </si>
  <si>
    <t>intermediate/ami/sample_5_3020.txt</t>
  </si>
  <si>
    <t>intermediate/ami/sample_6_2751.txt</t>
  </si>
  <si>
    <t>intermediate/ami/sample_7_3238.txt</t>
  </si>
  <si>
    <t>intermediate/ami/sample_8_2389.txt</t>
  </si>
  <si>
    <t>intermediate/sample_10_9852,txt</t>
  </si>
  <si>
    <t>intermediate/sample_11_10498,txt</t>
  </si>
  <si>
    <t>intermediate/sample_12_11166,txt</t>
  </si>
  <si>
    <t>intermediate/sample_13_4562,txt</t>
  </si>
  <si>
    <t>intermediate/sample_14_6858,txt</t>
  </si>
  <si>
    <t>intermediate/sample_15_9989,txt</t>
  </si>
  <si>
    <t>intermediate/sample_16_6057,txt</t>
  </si>
  <si>
    <t>intermediate/sample_17_4135,txt</t>
  </si>
  <si>
    <t>intermediate/sample_18_9825,txt</t>
  </si>
  <si>
    <t>intermediate/sample_19_9648,txt</t>
  </si>
  <si>
    <t>intermediate/sample_1_4693,txt</t>
  </si>
  <si>
    <t>intermediate/sample_20_13365,txt</t>
  </si>
  <si>
    <t>intermediate/sample_21_7283,txt</t>
  </si>
  <si>
    <t>intermediate/sample_22_6522,txt</t>
  </si>
  <si>
    <t>intermediate/sample_23_9169,txt</t>
  </si>
  <si>
    <t>intermediate/sample_24_10638,txt</t>
  </si>
  <si>
    <t>intermediate/sample_25_2751,txt</t>
  </si>
  <si>
    <t>intermediate/sample_26_7860,txt</t>
  </si>
  <si>
    <t>intermediate/sample_27_9004,txt</t>
  </si>
  <si>
    <t>intermediate/sample_28_5705,txt</t>
  </si>
  <si>
    <t>intermediate/sample_29_3855,txt</t>
  </si>
  <si>
    <t>intermediate/sample_2_11567,txt</t>
  </si>
  <si>
    <t>intermediate/sample_30_8361,txt</t>
  </si>
  <si>
    <t>intermediate/sample_3_12019,txt</t>
  </si>
  <si>
    <t>intermediate/sample_4_13389,txt</t>
  </si>
  <si>
    <t>intermediate/sample_5_1343,txt</t>
  </si>
  <si>
    <t>intermediate/sample_6_10232,txt</t>
  </si>
  <si>
    <t>intermediate/sample_7_11826,txt</t>
  </si>
  <si>
    <t>intermediate/sample_8_7292,txt</t>
  </si>
  <si>
    <t>intermediate/sample_9_4578,txt</t>
  </si>
  <si>
    <t>Model</t>
  </si>
  <si>
    <t>xgen-7b-inst</t>
  </si>
  <si>
    <t>Scenario</t>
  </si>
  <si>
    <t>2SL</t>
  </si>
  <si>
    <t>falcon-7b-inst</t>
  </si>
  <si>
    <t>0SL</t>
  </si>
  <si>
    <t>ROUGE-1</t>
  </si>
  <si>
    <t>2SL + GPT v0</t>
  </si>
  <si>
    <t>2SL + GPT v1</t>
  </si>
  <si>
    <t>mpt-7b-inst</t>
  </si>
  <si>
    <t>llama-2-7b-chat</t>
  </si>
  <si>
    <t>pegasus</t>
  </si>
  <si>
    <t>2SL 2000T</t>
  </si>
  <si>
    <t>2SL 3000T</t>
  </si>
  <si>
    <t>2SL 4000T</t>
  </si>
  <si>
    <t>2SL 5000T</t>
  </si>
  <si>
    <t>2SL 6000T</t>
  </si>
  <si>
    <t>2SL 1000T</t>
  </si>
  <si>
    <t>PIPELINE</t>
  </si>
  <si>
    <t>MODEL</t>
  </si>
  <si>
    <t>CHUNK SIZE</t>
  </si>
  <si>
    <t>2SL 4bit</t>
  </si>
  <si>
    <t>Samples</t>
  </si>
  <si>
    <t>Hallucinations (5 samples)</t>
  </si>
  <si>
    <t>Unexact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</si>
</sst>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7" borderId="0" applyNumberFormat="0" applyBorder="0" applyAlignment="0" applyProtection="0"/>
  </cellStyleXfs>
  <cellXfs count="43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2" xfId="0" applyFill="1" applyBorder="1"/>
    <xf numFmtId="0" fontId="0" fillId="3" borderId="7" xfId="0" applyFill="1" applyBorder="1"/>
    <xf numFmtId="0" fontId="0" fillId="3" borderId="1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0" borderId="7" xfId="0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2" fillId="3" borderId="14" xfId="0" applyFont="1" applyFill="1" applyBorder="1"/>
    <xf numFmtId="0" fontId="2" fillId="0" borderId="14" xfId="0" applyFont="1" applyBorder="1"/>
    <xf numFmtId="0" fontId="0" fillId="0" borderId="14" xfId="0" applyBorder="1"/>
    <xf numFmtId="0" fontId="0" fillId="3" borderId="14" xfId="0" applyFill="1" applyBorder="1"/>
    <xf numFmtId="0" fontId="4" fillId="5" borderId="14" xfId="2" applyBorder="1"/>
    <xf numFmtId="0" fontId="5" fillId="7" borderId="14" xfId="3" applyBorder="1"/>
    <xf numFmtId="0" fontId="2" fillId="0" borderId="14" xfId="0" applyFont="1" applyBorder="1" applyAlignment="1">
      <alignment horizontal="center"/>
    </xf>
    <xf numFmtId="0" fontId="3" fillId="4" borderId="6" xfId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14" xfId="2" applyFont="1" applyBorder="1"/>
    <xf numFmtId="0" fontId="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Fill="1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0" borderId="15" xfId="0" applyBorder="1"/>
  </cellXfs>
  <cellStyles count="4">
    <cellStyle name="20 % - Accent1" xfId="2" builtinId="30"/>
    <cellStyle name="Accent1" xfId="1" builtinId="29"/>
    <cellStyle name="Normal" xfId="0" builtinId="0"/>
    <cellStyle name="Satisfaisant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94B5-179B-4FE3-946D-C122174661CD}">
  <dimension ref="A1:N8"/>
  <sheetViews>
    <sheetView workbookViewId="0"/>
  </sheetViews>
  <sheetFormatPr baseColWidth="10" defaultRowHeight="14.5" x14ac:dyDescent="0.35"/>
  <cols>
    <col min="5" max="5" width="12.26953125" customWidth="1"/>
    <col min="10" max="10" width="11.81640625" customWidth="1"/>
  </cols>
  <sheetData>
    <row r="1" spans="1:14" x14ac:dyDescent="0.35">
      <c r="A1" s="28"/>
      <c r="B1" s="33" t="s">
        <v>56</v>
      </c>
      <c r="C1" s="33"/>
      <c r="D1" s="33"/>
      <c r="E1" s="33" t="s">
        <v>57</v>
      </c>
      <c r="F1" s="33"/>
      <c r="G1" s="33"/>
      <c r="H1" s="33" t="s">
        <v>58</v>
      </c>
      <c r="I1" s="33"/>
      <c r="J1" s="33"/>
      <c r="L1" s="33" t="s">
        <v>127</v>
      </c>
      <c r="M1" s="33"/>
      <c r="N1" s="33"/>
    </row>
    <row r="2" spans="1:14" x14ac:dyDescent="0.35">
      <c r="A2" s="27" t="s">
        <v>59</v>
      </c>
      <c r="B2" s="27" t="s">
        <v>52</v>
      </c>
      <c r="C2" s="27" t="s">
        <v>53</v>
      </c>
      <c r="D2" s="27" t="s">
        <v>55</v>
      </c>
      <c r="E2" s="27" t="s">
        <v>52</v>
      </c>
      <c r="F2" s="27" t="s">
        <v>53</v>
      </c>
      <c r="G2" s="27" t="s">
        <v>55</v>
      </c>
      <c r="H2" s="27" t="s">
        <v>52</v>
      </c>
      <c r="I2" s="27" t="s">
        <v>53</v>
      </c>
      <c r="J2" s="27" t="s">
        <v>55</v>
      </c>
      <c r="L2" s="27" t="s">
        <v>52</v>
      </c>
      <c r="M2" s="27" t="s">
        <v>53</v>
      </c>
      <c r="N2" s="27" t="s">
        <v>55</v>
      </c>
    </row>
    <row r="3" spans="1:14" x14ac:dyDescent="0.35">
      <c r="A3" s="28" t="s">
        <v>60</v>
      </c>
      <c r="B3" s="29">
        <v>5.8428729699475768E-2</v>
      </c>
      <c r="C3" s="29">
        <v>0.15233136270696213</v>
      </c>
      <c r="D3" s="29">
        <v>0.1173262163582774</v>
      </c>
      <c r="E3" s="29"/>
      <c r="F3" s="29"/>
      <c r="G3" s="29"/>
      <c r="H3" s="29">
        <v>5.3617689873004151E-2</v>
      </c>
      <c r="I3" s="29">
        <v>0.13995390852623127</v>
      </c>
      <c r="J3" s="29">
        <v>2.1627494832500926E-2</v>
      </c>
      <c r="L3" s="29">
        <v>8.165434895259728E-2</v>
      </c>
      <c r="M3" s="29">
        <v>0.17973485166820707</v>
      </c>
      <c r="N3" s="29">
        <v>0.12821010996898005</v>
      </c>
    </row>
    <row r="4" spans="1:14" x14ac:dyDescent="0.35">
      <c r="A4" s="27" t="s">
        <v>61</v>
      </c>
      <c r="B4" s="30">
        <v>3.9185518954354195E-2</v>
      </c>
      <c r="C4" s="30">
        <v>0.10319050424854538</v>
      </c>
      <c r="D4" s="30">
        <v>4.0985595848825246E-2</v>
      </c>
      <c r="E4" s="30"/>
      <c r="F4" s="30"/>
      <c r="G4" s="31"/>
      <c r="H4" s="31">
        <v>2.1954991551710212E-2</v>
      </c>
      <c r="I4" s="31">
        <v>6.226068678878479E-2</v>
      </c>
      <c r="J4" s="31">
        <v>-5.4845815291628228E-2</v>
      </c>
    </row>
    <row r="5" spans="1:14" x14ac:dyDescent="0.35">
      <c r="A5" s="28" t="s">
        <v>62</v>
      </c>
      <c r="B5" s="29">
        <v>2.8631164738184795E-2</v>
      </c>
      <c r="C5" s="29">
        <v>0.10382538221856991</v>
      </c>
      <c r="D5" s="29">
        <v>5.0698461218012532E-2</v>
      </c>
      <c r="E5" s="29"/>
      <c r="F5" s="29"/>
      <c r="G5" s="29"/>
      <c r="H5" s="29">
        <v>3.1779792109671336E-2</v>
      </c>
      <c r="I5" s="29">
        <v>0.10176824684440826</v>
      </c>
      <c r="J5" s="29">
        <v>-2.1275475388392726E-2</v>
      </c>
    </row>
    <row r="6" spans="1:14" x14ac:dyDescent="0.35">
      <c r="A6" s="27" t="s">
        <v>63</v>
      </c>
      <c r="B6" s="30">
        <v>3.8557689237204894E-2</v>
      </c>
      <c r="C6" s="30">
        <v>0.11185313414257207</v>
      </c>
      <c r="D6" s="30">
        <v>4.1804193622527495E-4</v>
      </c>
      <c r="E6" s="30"/>
      <c r="F6" s="30"/>
      <c r="G6" s="31"/>
      <c r="H6" s="31">
        <v>4.1569091952777013E-2</v>
      </c>
      <c r="I6" s="31">
        <v>8.891557250968378E-2</v>
      </c>
      <c r="J6" s="31">
        <v>-5.1304820924997267E-2</v>
      </c>
    </row>
    <row r="7" spans="1:14" x14ac:dyDescent="0.35">
      <c r="A7" s="28" t="s">
        <v>64</v>
      </c>
      <c r="B7" s="29">
        <v>2.5438360032983411E-2</v>
      </c>
      <c r="C7" s="29">
        <v>8.8939976636158588E-2</v>
      </c>
      <c r="D7" s="29">
        <v>-2.419763493041201E-2</v>
      </c>
      <c r="E7" s="29"/>
      <c r="F7" s="29"/>
      <c r="G7" s="29"/>
      <c r="H7" s="29">
        <v>5.4889603224525629E-2</v>
      </c>
      <c r="I7" s="29">
        <v>0.13045714451541718</v>
      </c>
      <c r="J7" s="29">
        <v>-5.3237173706293134E-2</v>
      </c>
    </row>
    <row r="8" spans="1:14" x14ac:dyDescent="0.35">
      <c r="A8" s="27" t="s">
        <v>65</v>
      </c>
      <c r="B8" s="30">
        <v>1.8743330124935079E-2</v>
      </c>
      <c r="C8" s="30">
        <v>6.9579248850040298E-2</v>
      </c>
      <c r="D8" s="30">
        <v>-7.8538061637017431E-2</v>
      </c>
      <c r="E8" s="30"/>
      <c r="F8" s="30"/>
      <c r="G8" s="31"/>
      <c r="H8" s="31">
        <v>1.8244839659958205E-2</v>
      </c>
      <c r="I8" s="31">
        <v>9.042997554978803E-2</v>
      </c>
      <c r="J8" s="31">
        <v>-0.17530733440071339</v>
      </c>
    </row>
  </sheetData>
  <mergeCells count="4">
    <mergeCell ref="L1:N1"/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FC44-E724-4E03-A6C5-1EB9B2C767D1}">
  <dimension ref="A1:J17"/>
  <sheetViews>
    <sheetView tabSelected="1" workbookViewId="0">
      <selection activeCell="D12" sqref="D12"/>
    </sheetView>
  </sheetViews>
  <sheetFormatPr baseColWidth="10" defaultRowHeight="14.5" x14ac:dyDescent="0.35"/>
  <cols>
    <col min="1" max="1" width="15.7265625" customWidth="1"/>
    <col min="2" max="2" width="14.26953125" customWidth="1"/>
  </cols>
  <sheetData>
    <row r="1" spans="1:10" x14ac:dyDescent="0.35">
      <c r="A1" s="29"/>
      <c r="B1" s="33" t="s">
        <v>167</v>
      </c>
      <c r="C1" s="33" t="s">
        <v>169</v>
      </c>
      <c r="D1" s="33" t="s">
        <v>58</v>
      </c>
      <c r="E1" s="33"/>
      <c r="F1" s="33"/>
      <c r="G1" s="33"/>
      <c r="H1" s="38" t="s">
        <v>189</v>
      </c>
      <c r="I1" s="41" t="s">
        <v>190</v>
      </c>
      <c r="J1" s="38" t="s">
        <v>191</v>
      </c>
    </row>
    <row r="2" spans="1:10" x14ac:dyDescent="0.35">
      <c r="A2" s="29"/>
      <c r="B2" s="33"/>
      <c r="C2" s="33"/>
      <c r="D2" s="36" t="s">
        <v>173</v>
      </c>
      <c r="E2" s="27" t="s">
        <v>52</v>
      </c>
      <c r="F2" s="27" t="s">
        <v>53</v>
      </c>
      <c r="G2" s="27" t="s">
        <v>55</v>
      </c>
      <c r="H2" s="38"/>
      <c r="I2" s="41"/>
      <c r="J2" s="38"/>
    </row>
    <row r="3" spans="1:10" x14ac:dyDescent="0.35">
      <c r="A3" s="37" t="s">
        <v>185</v>
      </c>
      <c r="B3" s="29" t="s">
        <v>168</v>
      </c>
      <c r="C3" s="29" t="s">
        <v>188</v>
      </c>
      <c r="D3" s="29">
        <v>0.209397095097723</v>
      </c>
      <c r="E3" s="29">
        <v>6.5877807339252234E-2</v>
      </c>
      <c r="F3" s="29">
        <v>0.12999817316708137</v>
      </c>
      <c r="G3" s="29">
        <v>0.17726770726342958</v>
      </c>
      <c r="H3" s="39">
        <v>30</v>
      </c>
      <c r="I3" s="40"/>
    </row>
    <row r="4" spans="1:10" x14ac:dyDescent="0.35">
      <c r="A4" s="37"/>
      <c r="B4" s="29" t="s">
        <v>168</v>
      </c>
      <c r="C4" s="29" t="s">
        <v>170</v>
      </c>
      <c r="D4" s="29">
        <v>0.266154898727339</v>
      </c>
      <c r="E4" s="32">
        <v>7.9804277518929906E-2</v>
      </c>
      <c r="F4" s="32">
        <v>0.211897167355837</v>
      </c>
      <c r="G4" s="29">
        <v>0.207062956690788</v>
      </c>
      <c r="H4" s="39">
        <v>30</v>
      </c>
      <c r="I4" s="40"/>
    </row>
    <row r="5" spans="1:10" x14ac:dyDescent="0.35">
      <c r="A5" s="37"/>
      <c r="B5" s="29" t="s">
        <v>168</v>
      </c>
      <c r="C5" s="29" t="s">
        <v>174</v>
      </c>
      <c r="D5" s="29">
        <v>0.29841649238096202</v>
      </c>
      <c r="E5" s="29">
        <v>5.05963419821054E-2</v>
      </c>
      <c r="F5" s="29">
        <v>0.17607424491906201</v>
      </c>
      <c r="G5" s="29">
        <v>0.22586498012145301</v>
      </c>
      <c r="H5" s="39">
        <v>30</v>
      </c>
      <c r="I5" s="40"/>
    </row>
    <row r="6" spans="1:10" x14ac:dyDescent="0.35">
      <c r="A6" s="37"/>
      <c r="B6" s="29" t="s">
        <v>168</v>
      </c>
      <c r="C6" s="29" t="s">
        <v>175</v>
      </c>
      <c r="D6" s="32">
        <v>0.31115736810670003</v>
      </c>
      <c r="E6" s="29">
        <v>5.4945957715599902E-2</v>
      </c>
      <c r="F6" s="29">
        <v>0.17618283765141601</v>
      </c>
      <c r="G6" s="32">
        <v>0.23438942184050801</v>
      </c>
      <c r="H6" s="39">
        <v>30</v>
      </c>
      <c r="I6" s="40"/>
    </row>
    <row r="7" spans="1:10" x14ac:dyDescent="0.35">
      <c r="A7" s="37" t="s">
        <v>186</v>
      </c>
      <c r="B7" s="29" t="s">
        <v>168</v>
      </c>
      <c r="C7" s="29" t="s">
        <v>172</v>
      </c>
      <c r="D7" s="29">
        <v>0.26587951816970701</v>
      </c>
      <c r="E7" s="29">
        <v>7.9838107216432599E-2</v>
      </c>
      <c r="F7" s="29">
        <v>0.162408907529245</v>
      </c>
      <c r="G7" s="29">
        <v>0.20332071830828899</v>
      </c>
      <c r="H7" s="29">
        <v>30</v>
      </c>
      <c r="I7" s="42"/>
      <c r="J7" s="29"/>
    </row>
    <row r="8" spans="1:10" x14ac:dyDescent="0.35">
      <c r="A8" s="37"/>
      <c r="B8" s="29" t="s">
        <v>171</v>
      </c>
      <c r="C8" s="29" t="s">
        <v>172</v>
      </c>
      <c r="D8" s="29">
        <v>0.25982454808834599</v>
      </c>
      <c r="E8" s="29">
        <v>5.9042861594217101E-2</v>
      </c>
      <c r="F8" s="29">
        <v>0.15373179782407501</v>
      </c>
      <c r="G8" s="29">
        <v>0.156572179868817</v>
      </c>
      <c r="H8" s="29">
        <v>4</v>
      </c>
      <c r="I8" s="42"/>
      <c r="J8" s="29"/>
    </row>
    <row r="9" spans="1:10" x14ac:dyDescent="0.35">
      <c r="A9" s="37"/>
      <c r="B9" s="29" t="s">
        <v>176</v>
      </c>
      <c r="C9" s="29" t="s">
        <v>172</v>
      </c>
      <c r="D9" s="29"/>
      <c r="E9" s="29"/>
      <c r="F9" s="29"/>
      <c r="G9" s="29"/>
      <c r="H9" s="29"/>
      <c r="I9" s="42"/>
      <c r="J9" s="29"/>
    </row>
    <row r="10" spans="1:10" x14ac:dyDescent="0.35">
      <c r="A10" s="37"/>
      <c r="B10" s="29" t="s">
        <v>177</v>
      </c>
      <c r="C10" s="29" t="s">
        <v>172</v>
      </c>
      <c r="D10" s="29"/>
      <c r="E10" s="29"/>
      <c r="F10" s="29"/>
      <c r="G10" s="29"/>
      <c r="H10" s="29"/>
      <c r="I10" s="42"/>
      <c r="J10" s="29"/>
    </row>
    <row r="11" spans="1:10" x14ac:dyDescent="0.35">
      <c r="A11" s="37"/>
      <c r="B11" s="29" t="s">
        <v>178</v>
      </c>
      <c r="C11" s="29" t="s">
        <v>172</v>
      </c>
      <c r="D11" s="29"/>
      <c r="E11" s="29"/>
      <c r="F11" s="29"/>
      <c r="G11" s="29"/>
      <c r="H11" s="29"/>
      <c r="I11" s="42"/>
      <c r="J11" s="29"/>
    </row>
    <row r="12" spans="1:10" x14ac:dyDescent="0.35">
      <c r="A12" s="37" t="s">
        <v>187</v>
      </c>
      <c r="B12" s="29" t="s">
        <v>168</v>
      </c>
      <c r="C12" s="29" t="s">
        <v>184</v>
      </c>
      <c r="D12" s="29"/>
      <c r="E12" s="29"/>
      <c r="F12" s="29"/>
      <c r="G12" s="29"/>
      <c r="H12" s="29">
        <v>30</v>
      </c>
      <c r="I12" s="40"/>
    </row>
    <row r="13" spans="1:10" x14ac:dyDescent="0.35">
      <c r="A13" s="37"/>
      <c r="B13" s="29" t="s">
        <v>168</v>
      </c>
      <c r="C13" s="29" t="s">
        <v>179</v>
      </c>
      <c r="D13" s="29"/>
      <c r="E13" s="29"/>
      <c r="F13" s="29"/>
      <c r="G13" s="29"/>
      <c r="H13" s="29">
        <v>30</v>
      </c>
      <c r="I13" s="40"/>
    </row>
    <row r="14" spans="1:10" x14ac:dyDescent="0.35">
      <c r="A14" s="37"/>
      <c r="B14" s="29" t="s">
        <v>168</v>
      </c>
      <c r="C14" s="29" t="s">
        <v>180</v>
      </c>
      <c r="D14" s="29"/>
      <c r="E14" s="29"/>
      <c r="F14" s="29"/>
      <c r="G14" s="29"/>
      <c r="H14" s="29">
        <v>30</v>
      </c>
      <c r="I14" s="40"/>
    </row>
    <row r="15" spans="1:10" x14ac:dyDescent="0.35">
      <c r="A15" s="37"/>
      <c r="B15" s="29" t="s">
        <v>168</v>
      </c>
      <c r="C15" s="29" t="s">
        <v>181</v>
      </c>
      <c r="D15" s="29"/>
      <c r="E15" s="29"/>
      <c r="F15" s="29"/>
      <c r="G15" s="29"/>
      <c r="H15" s="29">
        <v>30</v>
      </c>
      <c r="I15" s="40"/>
    </row>
    <row r="16" spans="1:10" x14ac:dyDescent="0.35">
      <c r="A16" s="37"/>
      <c r="B16" s="29" t="s">
        <v>168</v>
      </c>
      <c r="C16" s="29" t="s">
        <v>182</v>
      </c>
      <c r="D16" s="29"/>
      <c r="E16" s="29"/>
      <c r="F16" s="29"/>
      <c r="G16" s="29"/>
      <c r="H16" s="29">
        <v>30</v>
      </c>
      <c r="I16" s="40"/>
    </row>
    <row r="17" spans="1:9" x14ac:dyDescent="0.35">
      <c r="A17" s="37"/>
      <c r="B17" s="29" t="s">
        <v>168</v>
      </c>
      <c r="C17" s="29" t="s">
        <v>183</v>
      </c>
      <c r="D17" s="29"/>
      <c r="E17" s="29"/>
      <c r="F17" s="29"/>
      <c r="G17" s="29"/>
      <c r="H17" s="29">
        <v>30</v>
      </c>
      <c r="I17" s="40"/>
    </row>
  </sheetData>
  <mergeCells count="9">
    <mergeCell ref="I1:I2"/>
    <mergeCell ref="J1:J2"/>
    <mergeCell ref="D1:G1"/>
    <mergeCell ref="A3:A6"/>
    <mergeCell ref="A7:A11"/>
    <mergeCell ref="A12:A17"/>
    <mergeCell ref="B1:B2"/>
    <mergeCell ref="C1:C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DCB4-0767-4E5D-941A-D7E87ABF1968}">
  <dimension ref="A1:Z56"/>
  <sheetViews>
    <sheetView zoomScale="89" workbookViewId="0">
      <selection activeCell="W13" sqref="W13"/>
    </sheetView>
  </sheetViews>
  <sheetFormatPr baseColWidth="10" defaultRowHeight="14.5" x14ac:dyDescent="0.35"/>
  <cols>
    <col min="1" max="1" width="20.81640625" bestFit="1" customWidth="1"/>
    <col min="2" max="2" width="21.54296875" bestFit="1" customWidth="1"/>
    <col min="3" max="4" width="20.453125" bestFit="1" customWidth="1"/>
    <col min="5" max="5" width="29" bestFit="1" customWidth="1"/>
    <col min="6" max="7" width="21.54296875" customWidth="1"/>
    <col min="8" max="9" width="21.7265625" customWidth="1"/>
  </cols>
  <sheetData>
    <row r="1" spans="1:26" x14ac:dyDescent="0.35">
      <c r="B1" s="34" t="s">
        <v>68</v>
      </c>
      <c r="C1" s="34"/>
      <c r="D1" s="34"/>
      <c r="E1" s="34"/>
      <c r="F1" s="34" t="s">
        <v>66</v>
      </c>
      <c r="G1" s="34"/>
      <c r="H1" s="34"/>
      <c r="I1" s="34"/>
      <c r="J1" s="34" t="s">
        <v>71</v>
      </c>
      <c r="K1" s="34"/>
      <c r="L1" s="34"/>
      <c r="M1" s="34"/>
      <c r="O1" s="34" t="s">
        <v>68</v>
      </c>
      <c r="P1" s="34"/>
      <c r="Q1" s="34"/>
      <c r="R1" s="34"/>
      <c r="S1" s="34" t="s">
        <v>66</v>
      </c>
      <c r="T1" s="34"/>
      <c r="U1" s="34"/>
      <c r="V1" s="34"/>
      <c r="W1" s="34" t="s">
        <v>71</v>
      </c>
      <c r="X1" s="34"/>
      <c r="Y1" s="34"/>
      <c r="Z1" s="34"/>
    </row>
    <row r="2" spans="1:26" x14ac:dyDescent="0.35">
      <c r="A2" s="1" t="s">
        <v>67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52</v>
      </c>
      <c r="K2" s="2" t="s">
        <v>53</v>
      </c>
      <c r="L2" s="2" t="s">
        <v>54</v>
      </c>
      <c r="M2" s="2" t="s">
        <v>55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52</v>
      </c>
      <c r="X2" s="2" t="s">
        <v>53</v>
      </c>
      <c r="Y2" s="2" t="s">
        <v>54</v>
      </c>
      <c r="Z2" s="2" t="s">
        <v>55</v>
      </c>
    </row>
    <row r="3" spans="1:26" x14ac:dyDescent="0.35">
      <c r="A3" s="7" t="s">
        <v>69</v>
      </c>
      <c r="B3" s="4">
        <v>9.9047619047618995E-2</v>
      </c>
      <c r="C3" s="4">
        <v>0.15559772296015101</v>
      </c>
      <c r="D3" s="4">
        <v>1.13281171743375E-2</v>
      </c>
      <c r="E3" s="5">
        <v>0.68771499395370395</v>
      </c>
      <c r="F3" s="7">
        <v>9.9047619047618995E-2</v>
      </c>
      <c r="G3" s="7">
        <v>0.15559772296015101</v>
      </c>
      <c r="H3" s="7">
        <v>1.1014714612768E-2</v>
      </c>
      <c r="I3" s="10">
        <v>0.68334609270095803</v>
      </c>
      <c r="J3" s="9">
        <v>0.114613180515759</v>
      </c>
      <c r="K3" s="9">
        <v>0.193732193732193</v>
      </c>
      <c r="L3" s="9">
        <v>0.21853181719779899</v>
      </c>
      <c r="M3" s="10">
        <v>0.21853181719779899</v>
      </c>
      <c r="O3">
        <f>AVERAGE(B3:B11)</f>
        <v>4.8030629395684116E-2</v>
      </c>
      <c r="P3">
        <f>AVERAGE(C3:C11)</f>
        <v>0.13663753746298427</v>
      </c>
      <c r="Q3">
        <f t="shared" ref="Q3:R3" si="0">AVERAGE(D3:D11)</f>
        <v>1.2586796860375E-3</v>
      </c>
      <c r="R3">
        <f t="shared" si="0"/>
        <v>0.67079801691902985</v>
      </c>
      <c r="S3">
        <f>AVERAGE(F3:F11)</f>
        <v>2.4939948965347999E-2</v>
      </c>
      <c r="T3">
        <f t="shared" ref="T3" si="1">AVERAGE(G3:G11)</f>
        <v>8.0729637951521993E-2</v>
      </c>
      <c r="U3">
        <f t="shared" ref="U3" si="2">AVERAGE(H3:H11)</f>
        <v>1.2238571791964444E-3</v>
      </c>
      <c r="V3">
        <f>AVERAGE(I3:I11)</f>
        <v>0.65448962979846503</v>
      </c>
      <c r="W3">
        <f>AVERAGE(J3:J11)</f>
        <v>5.8428729699475768E-2</v>
      </c>
      <c r="X3">
        <f t="shared" ref="X3" si="3">AVERAGE(K3:K11)</f>
        <v>0.15233136270696213</v>
      </c>
      <c r="Y3">
        <f t="shared" ref="Y3" si="4">AVERAGE(L3:L11)</f>
        <v>0.11732603899306714</v>
      </c>
      <c r="Z3">
        <f>AVERAGE(M3:M11)</f>
        <v>0.1173262163582774</v>
      </c>
    </row>
    <row r="4" spans="1:26" x14ac:dyDescent="0.35">
      <c r="A4" s="6" t="s">
        <v>70</v>
      </c>
      <c r="B4" s="7">
        <v>0.122004357298474</v>
      </c>
      <c r="C4" s="7">
        <v>0.169197396963123</v>
      </c>
      <c r="D4" s="7">
        <v>0</v>
      </c>
      <c r="E4" s="7">
        <v>0.70028406381607</v>
      </c>
      <c r="F4" s="4">
        <v>1.38568129330254E-2</v>
      </c>
      <c r="G4" s="4">
        <v>5.97701149425287E-2</v>
      </c>
      <c r="H4" s="4">
        <v>0</v>
      </c>
      <c r="I4" s="5">
        <v>0.64700037240982</v>
      </c>
      <c r="J4" s="11">
        <v>6.15942028985507E-2</v>
      </c>
      <c r="K4" s="11">
        <v>0.14801444043321299</v>
      </c>
      <c r="L4" s="11">
        <v>8.4391251206397996E-2</v>
      </c>
      <c r="M4" s="5">
        <v>8.43917280435562E-2</v>
      </c>
      <c r="O4">
        <f>_xlfn.STDEV.S(B3:B11)</f>
        <v>3.6708521243678245E-2</v>
      </c>
      <c r="P4">
        <f t="shared" ref="P4:V4" si="5">_xlfn.STDEV.S(C3:C11)</f>
        <v>2.873296233761824E-2</v>
      </c>
      <c r="Q4">
        <f t="shared" si="5"/>
        <v>3.7760390581124998E-3</v>
      </c>
      <c r="R4">
        <f t="shared" si="5"/>
        <v>3.9640279450258012E-2</v>
      </c>
      <c r="S4">
        <f t="shared" si="5"/>
        <v>3.1262581802215909E-2</v>
      </c>
      <c r="T4">
        <f t="shared" si="5"/>
        <v>6.1708371892790125E-2</v>
      </c>
      <c r="U4">
        <f t="shared" si="5"/>
        <v>3.6715715375893331E-3</v>
      </c>
      <c r="V4">
        <f t="shared" si="5"/>
        <v>3.206118482725677E-2</v>
      </c>
      <c r="W4">
        <f t="shared" ref="W4" si="6">_xlfn.STDEV.S(J3:J11)</f>
        <v>3.3586503901245207E-2</v>
      </c>
      <c r="X4">
        <f t="shared" ref="X4" si="7">_xlfn.STDEV.S(K3:K11)</f>
        <v>3.6064386627301076E-2</v>
      </c>
      <c r="Y4">
        <f t="shared" ref="Y4" si="8">_xlfn.STDEV.S(L3:L11)</f>
        <v>0.10795748677770907</v>
      </c>
      <c r="Z4">
        <f t="shared" ref="Z4" si="9">_xlfn.STDEV.S(M3:M11)</f>
        <v>0.10795732960880752</v>
      </c>
    </row>
    <row r="5" spans="1:26" x14ac:dyDescent="0.35">
      <c r="A5" s="3" t="s">
        <v>0</v>
      </c>
      <c r="B5" s="4">
        <v>3.5874439461883401E-2</v>
      </c>
      <c r="C5" s="4">
        <v>0.16</v>
      </c>
      <c r="D5" s="4">
        <v>0</v>
      </c>
      <c r="E5" s="4">
        <v>0.71334731578826904</v>
      </c>
      <c r="F5" s="7">
        <v>0</v>
      </c>
      <c r="G5" s="7">
        <v>0</v>
      </c>
      <c r="H5" s="7">
        <v>0</v>
      </c>
      <c r="I5" s="10">
        <v>0.66855883598327603</v>
      </c>
      <c r="J5" s="9">
        <v>4.9180327868852403E-2</v>
      </c>
      <c r="K5" s="9">
        <v>0.154471544715447</v>
      </c>
      <c r="L5" s="9">
        <v>0.178304448723793</v>
      </c>
      <c r="M5" s="10">
        <v>0.17830477654933899</v>
      </c>
    </row>
    <row r="6" spans="1:26" x14ac:dyDescent="0.35">
      <c r="A6" s="6" t="s">
        <v>1</v>
      </c>
      <c r="B6" s="7">
        <v>3.9344262295081901E-2</v>
      </c>
      <c r="C6" s="7">
        <v>0.143322475570032</v>
      </c>
      <c r="D6" s="7">
        <v>0</v>
      </c>
      <c r="E6" s="7">
        <v>0.69922685623168901</v>
      </c>
      <c r="F6" s="4">
        <v>0</v>
      </c>
      <c r="G6" s="4">
        <v>2.1126760563380202E-2</v>
      </c>
      <c r="H6" s="4">
        <v>0</v>
      </c>
      <c r="I6" s="5">
        <v>0.66755980253219604</v>
      </c>
      <c r="J6" s="11">
        <v>4.3596730245231599E-2</v>
      </c>
      <c r="K6" s="11">
        <v>0.15181518151815099</v>
      </c>
      <c r="L6" s="11">
        <v>0.22645482420921301</v>
      </c>
      <c r="M6" s="5">
        <v>0.22645466029644001</v>
      </c>
    </row>
    <row r="7" spans="1:26" x14ac:dyDescent="0.35">
      <c r="A7" s="3" t="s">
        <v>2</v>
      </c>
      <c r="B7" s="4">
        <v>1.68776371308016E-2</v>
      </c>
      <c r="C7" s="4">
        <v>7.9831932773109196E-2</v>
      </c>
      <c r="D7" s="4">
        <v>0</v>
      </c>
      <c r="E7" s="4">
        <v>0.59137171506881703</v>
      </c>
      <c r="F7" s="7">
        <v>1.68776371308016E-2</v>
      </c>
      <c r="G7" s="7">
        <v>7.9831932773109196E-2</v>
      </c>
      <c r="H7" s="7">
        <v>0</v>
      </c>
      <c r="I7" s="10">
        <v>0.59137171506881703</v>
      </c>
      <c r="J7" s="9">
        <v>1.05448154657293E-2</v>
      </c>
      <c r="K7" s="9">
        <v>8.05604203152364E-2</v>
      </c>
      <c r="L7" s="9">
        <v>-0.11057736724615</v>
      </c>
      <c r="M7" s="10">
        <v>-0.110576890408992</v>
      </c>
    </row>
    <row r="8" spans="1:26" x14ac:dyDescent="0.35">
      <c r="A8" s="6" t="s">
        <v>3</v>
      </c>
      <c r="B8" s="7">
        <v>2.46305418719211E-2</v>
      </c>
      <c r="C8" s="7">
        <v>0.10784313725490099</v>
      </c>
      <c r="D8" s="7">
        <v>0</v>
      </c>
      <c r="E8" s="7">
        <v>0.64258396625518799</v>
      </c>
      <c r="F8" s="4">
        <v>2.46305418719211E-2</v>
      </c>
      <c r="G8" s="4">
        <v>0.10784313725490099</v>
      </c>
      <c r="H8" s="4">
        <v>0</v>
      </c>
      <c r="I8" s="5">
        <v>0.64258396625518799</v>
      </c>
      <c r="J8" s="11">
        <v>4.50819672131147E-2</v>
      </c>
      <c r="K8" s="11">
        <v>0.14379084967320199</v>
      </c>
      <c r="L8" s="11">
        <v>9.7011849284172003E-2</v>
      </c>
      <c r="M8" s="5">
        <v>9.7012005746364594E-2</v>
      </c>
    </row>
    <row r="9" spans="1:26" x14ac:dyDescent="0.35">
      <c r="A9" s="3" t="s">
        <v>4</v>
      </c>
      <c r="B9" s="4">
        <v>2.9126213592233E-2</v>
      </c>
      <c r="C9" s="4">
        <v>0.15458937198067599</v>
      </c>
      <c r="D9" s="4">
        <v>0</v>
      </c>
      <c r="E9" s="4">
        <v>0.68704879283904996</v>
      </c>
      <c r="F9" s="7">
        <v>2.9126213592233E-2</v>
      </c>
      <c r="G9" s="7">
        <v>0.15458937198067599</v>
      </c>
      <c r="H9" s="7">
        <v>0</v>
      </c>
      <c r="I9" s="10">
        <v>0.68704879283904996</v>
      </c>
      <c r="J9" s="9">
        <v>7.69230769230769E-2</v>
      </c>
      <c r="K9" s="9">
        <v>0.17665615141955801</v>
      </c>
      <c r="L9" s="9">
        <v>0.13946497440338099</v>
      </c>
      <c r="M9" s="10">
        <v>0.13946513831615401</v>
      </c>
    </row>
    <row r="10" spans="1:26" x14ac:dyDescent="0.35">
      <c r="A10" s="6" t="s">
        <v>5</v>
      </c>
      <c r="B10" s="7">
        <v>4.0920716112531903E-2</v>
      </c>
      <c r="C10" s="7">
        <v>0.13740458015267101</v>
      </c>
      <c r="D10" s="7">
        <v>0</v>
      </c>
      <c r="E10" s="7">
        <v>0.68114876747131303</v>
      </c>
      <c r="F10" s="4">
        <v>4.0920716112531903E-2</v>
      </c>
      <c r="G10" s="4">
        <v>0.13740458015267101</v>
      </c>
      <c r="H10" s="4">
        <v>0</v>
      </c>
      <c r="I10" s="5">
        <v>0.68114876747131303</v>
      </c>
      <c r="J10" s="11">
        <v>9.8981077147015997E-2</v>
      </c>
      <c r="K10" s="11">
        <v>0.19773095623987</v>
      </c>
      <c r="L10" s="11">
        <v>0.19292400777339899</v>
      </c>
      <c r="M10" s="5">
        <v>0.19292400777339899</v>
      </c>
    </row>
    <row r="11" spans="1:26" x14ac:dyDescent="0.35">
      <c r="A11" s="3" t="s">
        <v>6</v>
      </c>
      <c r="B11" s="4">
        <v>2.44498777506112E-2</v>
      </c>
      <c r="C11" s="4">
        <v>0.12195121951219499</v>
      </c>
      <c r="D11" s="4">
        <v>0</v>
      </c>
      <c r="E11" s="4">
        <v>0.63445568084716797</v>
      </c>
      <c r="F11" s="7">
        <v>0</v>
      </c>
      <c r="G11" s="7">
        <v>1.0403120936280799E-2</v>
      </c>
      <c r="H11" s="7">
        <v>0</v>
      </c>
      <c r="I11" s="10">
        <v>0.62178832292556696</v>
      </c>
      <c r="J11" s="9">
        <v>2.5343189017951399E-2</v>
      </c>
      <c r="K11" s="9">
        <v>0.12421052631578899</v>
      </c>
      <c r="L11" s="9">
        <v>2.9428545385599102E-2</v>
      </c>
      <c r="M11" s="10">
        <v>2.94287037104368E-2</v>
      </c>
    </row>
    <row r="12" spans="1:26" x14ac:dyDescent="0.35">
      <c r="A12" s="6" t="s">
        <v>7</v>
      </c>
      <c r="B12" s="7">
        <v>0.13411764705882301</v>
      </c>
      <c r="C12" s="7">
        <v>0.22065727699530499</v>
      </c>
      <c r="D12" s="7">
        <v>4.0747148630264497E-2</v>
      </c>
      <c r="E12" s="7">
        <v>0.71246695518493597</v>
      </c>
      <c r="F12" s="7">
        <v>0.13411764705882301</v>
      </c>
      <c r="G12" s="7">
        <v>0.22065727699530499</v>
      </c>
      <c r="H12" s="7">
        <v>4.0848133663934798E-2</v>
      </c>
      <c r="I12" s="10">
        <v>0.71339416503906194</v>
      </c>
      <c r="J12" s="11">
        <v>0.13411764705882301</v>
      </c>
      <c r="K12" s="11">
        <v>0.22065727699530499</v>
      </c>
      <c r="L12" s="11">
        <v>0.23273369669914201</v>
      </c>
      <c r="M12" s="5">
        <v>0.23273386061191501</v>
      </c>
      <c r="O12">
        <f>AVERAGE(B12:B20)</f>
        <v>3.5281722247963714E-2</v>
      </c>
      <c r="P12">
        <f t="shared" ref="P12:V12" si="10">AVERAGE(C12:C20)</f>
        <v>9.9733030493131286E-2</v>
      </c>
      <c r="Q12">
        <f t="shared" si="10"/>
        <v>4.5274609589182778E-3</v>
      </c>
      <c r="R12">
        <f t="shared" si="10"/>
        <v>0.64103948407702915</v>
      </c>
      <c r="S12">
        <f t="shared" si="10"/>
        <v>1.6393881753614625E-2</v>
      </c>
      <c r="T12">
        <f t="shared" si="10"/>
        <v>3.7108637541786851E-2</v>
      </c>
      <c r="U12">
        <f t="shared" si="10"/>
        <v>4.5386815182149771E-3</v>
      </c>
      <c r="V12">
        <f t="shared" si="10"/>
        <v>0.61846671501795403</v>
      </c>
      <c r="W12">
        <f t="shared" ref="W12" si="11">AVERAGE(J12:J20)</f>
        <v>3.9185518954354195E-2</v>
      </c>
      <c r="X12">
        <f t="shared" ref="X12" si="12">AVERAGE(K12:K20)</f>
        <v>0.10319050424854538</v>
      </c>
      <c r="Y12">
        <f t="shared" ref="Y12" si="13">AVERAGE(L12:L20)</f>
        <v>4.0985506441858131E-2</v>
      </c>
      <c r="Z12">
        <f t="shared" ref="Z12" si="14">AVERAGE(M12:M20)</f>
        <v>4.0985595848825246E-2</v>
      </c>
    </row>
    <row r="13" spans="1:26" x14ac:dyDescent="0.35">
      <c r="A13" s="3" t="s">
        <v>8</v>
      </c>
      <c r="B13" s="4">
        <v>8.0862533692722297E-2</v>
      </c>
      <c r="C13" s="4">
        <v>0.16621983914209101</v>
      </c>
      <c r="D13" s="4">
        <v>0</v>
      </c>
      <c r="E13" s="4">
        <v>0.70730102062225297</v>
      </c>
      <c r="F13" s="4">
        <v>0</v>
      </c>
      <c r="G13" s="4">
        <v>2.9239766081871298E-2</v>
      </c>
      <c r="H13" s="4">
        <v>0</v>
      </c>
      <c r="I13" s="5">
        <v>0.65750038623809803</v>
      </c>
      <c r="J13" s="9">
        <v>3.4482758620689599E-2</v>
      </c>
      <c r="K13" s="9">
        <v>0.15450643776824</v>
      </c>
      <c r="L13" s="9">
        <v>0.178270578384399</v>
      </c>
      <c r="M13" s="10">
        <v>0.178270578384399</v>
      </c>
      <c r="O13">
        <f>_xlfn.STDEV.S(B12:B20)</f>
        <v>4.467679456539643E-2</v>
      </c>
      <c r="P13">
        <f t="shared" ref="P13:V13" si="15">_xlfn.STDEV.S(C12:C20)</f>
        <v>7.4860490807353935E-2</v>
      </c>
      <c r="Q13">
        <f t="shared" si="15"/>
        <v>1.3582382876754832E-2</v>
      </c>
      <c r="R13">
        <f t="shared" si="15"/>
        <v>6.3743366425128165E-2</v>
      </c>
      <c r="S13">
        <f t="shared" si="15"/>
        <v>4.4276434714119101E-2</v>
      </c>
      <c r="T13">
        <f t="shared" si="15"/>
        <v>7.0084463505171932E-2</v>
      </c>
      <c r="U13">
        <f t="shared" si="15"/>
        <v>1.3616044554644933E-2</v>
      </c>
      <c r="V13">
        <f t="shared" si="15"/>
        <v>6.2356319540238576E-2</v>
      </c>
      <c r="W13">
        <f t="shared" ref="W13" si="16">_xlfn.STDEV.S(J12:J20)</f>
        <v>4.3162928182625786E-2</v>
      </c>
      <c r="X13">
        <f t="shared" ref="X13" si="17">_xlfn.STDEV.S(K12:K20)</f>
        <v>7.5571215533084629E-2</v>
      </c>
      <c r="Y13">
        <f t="shared" ref="Y13" si="18">_xlfn.STDEV.S(L12:L20)</f>
        <v>0.16062058726721284</v>
      </c>
      <c r="Z13">
        <f t="shared" ref="Z13" si="19">_xlfn.STDEV.S(M12:M20)</f>
        <v>0.16062058922493838</v>
      </c>
    </row>
    <row r="14" spans="1:26" x14ac:dyDescent="0.35">
      <c r="A14" s="6" t="s">
        <v>9</v>
      </c>
      <c r="B14" s="7">
        <v>2.5125628140703501E-3</v>
      </c>
      <c r="C14" s="7">
        <v>2.5094102885821801E-2</v>
      </c>
      <c r="D14" s="7">
        <v>0</v>
      </c>
      <c r="E14" s="7">
        <v>0.59875786304473799</v>
      </c>
      <c r="F14" s="7">
        <v>0</v>
      </c>
      <c r="G14" s="7">
        <v>0</v>
      </c>
      <c r="H14" s="7">
        <v>0</v>
      </c>
      <c r="I14" s="10">
        <v>0.55023419857025102</v>
      </c>
      <c r="J14" s="11">
        <v>8.0000000000000002E-3</v>
      </c>
      <c r="K14" s="11">
        <v>4.5662100456621002E-2</v>
      </c>
      <c r="L14" s="11">
        <v>-3.29928919672966E-2</v>
      </c>
      <c r="M14" s="5">
        <v>-3.2992735505104002E-2</v>
      </c>
    </row>
    <row r="15" spans="1:26" x14ac:dyDescent="0.35">
      <c r="A15" s="3" t="s">
        <v>10</v>
      </c>
      <c r="B15" s="4">
        <v>3.2467532467532402E-2</v>
      </c>
      <c r="C15" s="4">
        <v>0.154838709677419</v>
      </c>
      <c r="D15" s="4">
        <v>0</v>
      </c>
      <c r="E15" s="4">
        <v>0.70191133022308305</v>
      </c>
      <c r="F15" s="4">
        <v>0</v>
      </c>
      <c r="G15" s="4">
        <v>2.1126760563380202E-2</v>
      </c>
      <c r="H15" s="4">
        <v>0</v>
      </c>
      <c r="I15" s="5">
        <v>0.66104364395141602</v>
      </c>
      <c r="J15" s="9">
        <v>7.5675675675675597E-2</v>
      </c>
      <c r="K15" s="9">
        <v>0.17741935483870899</v>
      </c>
      <c r="L15" s="9">
        <v>0.184447661042213</v>
      </c>
      <c r="M15" s="10">
        <v>0.18444782495498599</v>
      </c>
    </row>
    <row r="16" spans="1:26" x14ac:dyDescent="0.35">
      <c r="A16" s="6" t="s">
        <v>11</v>
      </c>
      <c r="B16" s="7">
        <v>1.01925254813137E-2</v>
      </c>
      <c r="C16" s="7">
        <v>2.2624434389140202E-2</v>
      </c>
      <c r="D16" s="7">
        <v>0</v>
      </c>
      <c r="E16" s="7">
        <v>0.59184664487838701</v>
      </c>
      <c r="F16" s="7">
        <v>1.0204081632653E-2</v>
      </c>
      <c r="G16" s="7">
        <v>2.2650056625141499E-2</v>
      </c>
      <c r="H16" s="7">
        <v>0</v>
      </c>
      <c r="I16" s="10">
        <v>0.59184664487838701</v>
      </c>
      <c r="J16" s="11">
        <v>5.3734551316496496E-3</v>
      </c>
      <c r="K16" s="11">
        <v>2.25442834138486E-2</v>
      </c>
      <c r="L16" s="11">
        <v>-0.126761674880981</v>
      </c>
      <c r="M16" s="5">
        <v>-0.126761674880981</v>
      </c>
    </row>
    <row r="17" spans="1:26" x14ac:dyDescent="0.35">
      <c r="A17" s="3" t="s">
        <v>12</v>
      </c>
      <c r="B17" s="4">
        <v>0</v>
      </c>
      <c r="C17" s="4">
        <v>3.4682080924855398E-2</v>
      </c>
      <c r="D17" s="4">
        <v>0</v>
      </c>
      <c r="E17" s="4">
        <v>0.59050327539443903</v>
      </c>
      <c r="F17" s="4">
        <v>0</v>
      </c>
      <c r="G17" s="4">
        <v>0</v>
      </c>
      <c r="H17" s="4">
        <v>0</v>
      </c>
      <c r="I17" s="5">
        <v>0.551305651664733</v>
      </c>
      <c r="J17" s="9">
        <v>7.9051383399209394E-3</v>
      </c>
      <c r="K17" s="9">
        <v>2.92682926829268E-2</v>
      </c>
      <c r="L17" s="9">
        <v>-0.124150998890399</v>
      </c>
      <c r="M17" s="10">
        <v>-0.124150685966014</v>
      </c>
    </row>
    <row r="18" spans="1:26" x14ac:dyDescent="0.35">
      <c r="A18" s="6" t="s">
        <v>13</v>
      </c>
      <c r="B18" s="7">
        <v>3.2232070910556002E-3</v>
      </c>
      <c r="C18" s="7">
        <v>3.3789219629927598E-2</v>
      </c>
      <c r="D18" s="7">
        <v>0</v>
      </c>
      <c r="E18" s="7">
        <v>0.53778588771820002</v>
      </c>
      <c r="F18" s="7">
        <v>3.2232070910556002E-3</v>
      </c>
      <c r="G18" s="7">
        <v>3.3789219629927598E-2</v>
      </c>
      <c r="H18" s="7">
        <v>0</v>
      </c>
      <c r="I18" s="10">
        <v>0.53778588771820002</v>
      </c>
      <c r="J18" s="11">
        <v>1.79372197309417E-3</v>
      </c>
      <c r="K18" s="11">
        <v>1.9197207678882999E-2</v>
      </c>
      <c r="L18" s="11">
        <v>-0.19041481614112801</v>
      </c>
      <c r="M18" s="5">
        <v>-0.19041481614112801</v>
      </c>
    </row>
    <row r="19" spans="1:26" x14ac:dyDescent="0.35">
      <c r="A19" s="3" t="s">
        <v>14</v>
      </c>
      <c r="B19" s="4">
        <v>2.8436018957345901E-2</v>
      </c>
      <c r="C19" s="4">
        <v>0.15023474178403701</v>
      </c>
      <c r="D19" s="4">
        <v>0</v>
      </c>
      <c r="E19" s="4">
        <v>0.68432092666625899</v>
      </c>
      <c r="F19" s="4">
        <v>0</v>
      </c>
      <c r="G19" s="4">
        <v>0</v>
      </c>
      <c r="H19" s="4">
        <v>0</v>
      </c>
      <c r="I19" s="5">
        <v>0.66119366884231501</v>
      </c>
      <c r="J19" s="9">
        <v>4.5977011494252797E-2</v>
      </c>
      <c r="K19" s="9">
        <v>0.12814645308924399</v>
      </c>
      <c r="L19" s="9">
        <v>0.15571545064449299</v>
      </c>
      <c r="M19" s="10">
        <v>0.15571561455726601</v>
      </c>
    </row>
    <row r="20" spans="1:26" x14ac:dyDescent="0.35">
      <c r="A20" s="6" t="s">
        <v>15</v>
      </c>
      <c r="B20" s="7">
        <v>2.5723472668810199E-2</v>
      </c>
      <c r="C20" s="7">
        <v>8.9456869009584605E-2</v>
      </c>
      <c r="D20" s="7">
        <v>0</v>
      </c>
      <c r="E20" s="7">
        <v>0.64446145296096802</v>
      </c>
      <c r="F20" s="7">
        <v>0</v>
      </c>
      <c r="G20" s="7">
        <v>6.5146579804560203E-3</v>
      </c>
      <c r="H20" s="7">
        <v>0</v>
      </c>
      <c r="I20" s="10">
        <v>0.64189618825912398</v>
      </c>
      <c r="J20" s="11">
        <v>3.9344262295081901E-2</v>
      </c>
      <c r="K20" s="11">
        <v>0.13131313131313099</v>
      </c>
      <c r="L20" s="11">
        <v>9.2022553086280795E-2</v>
      </c>
      <c r="M20" s="5">
        <v>9.2022396624088204E-2</v>
      </c>
    </row>
    <row r="21" spans="1:26" x14ac:dyDescent="0.35">
      <c r="A21" s="3" t="s">
        <v>16</v>
      </c>
      <c r="B21" s="4">
        <v>5.1172707889125799E-2</v>
      </c>
      <c r="C21" s="4">
        <v>0.11040339702760001</v>
      </c>
      <c r="D21" s="4">
        <v>0</v>
      </c>
      <c r="E21" s="4">
        <v>0.66231316328048695</v>
      </c>
      <c r="F21" s="7">
        <v>5.1172707889125799E-2</v>
      </c>
      <c r="G21" s="7">
        <v>0.11040339702760001</v>
      </c>
      <c r="H21" s="7">
        <v>0</v>
      </c>
      <c r="I21" s="10">
        <v>0.65917563438415505</v>
      </c>
      <c r="J21" s="9">
        <v>6.9825436408977495E-2</v>
      </c>
      <c r="K21" s="9">
        <v>0.13559322033898299</v>
      </c>
      <c r="L21" s="9">
        <v>0.124164998531341</v>
      </c>
      <c r="M21" s="10">
        <v>0.124165318906307</v>
      </c>
      <c r="O21">
        <f>AVERAGE(B21:B29)</f>
        <v>3.1178647088846562E-2</v>
      </c>
      <c r="P21">
        <f t="shared" ref="P21:V21" si="20">AVERAGE(C21:C29)</f>
        <v>9.62481630413793E-2</v>
      </c>
      <c r="Q21">
        <f t="shared" si="20"/>
        <v>2.9453581309646332E-3</v>
      </c>
      <c r="R21">
        <f t="shared" si="20"/>
        <v>0.64280361599392333</v>
      </c>
      <c r="S21">
        <f t="shared" si="20"/>
        <v>1.1915999787413731E-2</v>
      </c>
      <c r="T21">
        <f t="shared" si="20"/>
        <v>3.6214174735089803E-2</v>
      </c>
      <c r="U21">
        <f t="shared" si="20"/>
        <v>0</v>
      </c>
      <c r="V21">
        <f t="shared" si="20"/>
        <v>0.62887397739622297</v>
      </c>
      <c r="W21">
        <f t="shared" ref="W21" si="21">AVERAGE(J21:J29)</f>
        <v>2.8631164738184795E-2</v>
      </c>
      <c r="X21">
        <f t="shared" ref="X21" si="22">AVERAGE(K21:K29)</f>
        <v>0.10382538221856991</v>
      </c>
      <c r="Y21">
        <f t="shared" ref="Y21" si="23">AVERAGE(L21:L29)</f>
        <v>5.0698372224966419E-2</v>
      </c>
      <c r="Z21">
        <f t="shared" ref="Z21" si="24">AVERAGE(M21:M29)</f>
        <v>5.0698461218012532E-2</v>
      </c>
    </row>
    <row r="22" spans="1:26" x14ac:dyDescent="0.35">
      <c r="A22" s="6" t="s">
        <v>17</v>
      </c>
      <c r="B22" s="7">
        <v>7.3529411764705802E-2</v>
      </c>
      <c r="C22" s="7">
        <v>0.160583941605839</v>
      </c>
      <c r="D22" s="7">
        <v>2.6508223178681699E-2</v>
      </c>
      <c r="E22" s="7">
        <v>0.70927798748016302</v>
      </c>
      <c r="F22" s="4">
        <v>0</v>
      </c>
      <c r="G22" s="4">
        <v>2.26415094339622E-2</v>
      </c>
      <c r="H22" s="4">
        <v>0</v>
      </c>
      <c r="I22" s="5">
        <v>0.67933154106140103</v>
      </c>
      <c r="J22" s="11">
        <v>2.1917808219177999E-2</v>
      </c>
      <c r="K22" s="11">
        <v>0.14583333333333301</v>
      </c>
      <c r="L22" s="11">
        <v>0.131283044815063</v>
      </c>
      <c r="M22" s="5">
        <v>0.131283044815063</v>
      </c>
      <c r="O22">
        <f>_xlfn.STDEV.S(B21:B29)</f>
        <v>2.812520858650203E-2</v>
      </c>
      <c r="P22">
        <f t="shared" ref="P22:V22" si="25">_xlfn.STDEV.S(C21:C29)</f>
        <v>5.8797069362702473E-2</v>
      </c>
      <c r="Q22">
        <f t="shared" si="25"/>
        <v>8.836074392893899E-3</v>
      </c>
      <c r="R22">
        <f t="shared" si="25"/>
        <v>5.0391688219895536E-2</v>
      </c>
      <c r="S22">
        <f t="shared" si="25"/>
        <v>2.3413483820362426E-2</v>
      </c>
      <c r="T22">
        <f t="shared" si="25"/>
        <v>5.0388343988966577E-2</v>
      </c>
      <c r="U22">
        <f t="shared" si="25"/>
        <v>0</v>
      </c>
      <c r="V22">
        <f t="shared" si="25"/>
        <v>3.2758985931187881E-2</v>
      </c>
      <c r="W22">
        <f t="shared" ref="W22" si="26">_xlfn.STDEV.S(J21:J29)</f>
        <v>2.4161309041377026E-2</v>
      </c>
      <c r="X22">
        <f t="shared" ref="X22" si="27">_xlfn.STDEV.S(K21:K29)</f>
        <v>6.304305825570411E-2</v>
      </c>
      <c r="Y22">
        <f t="shared" ref="Y22" si="28">_xlfn.STDEV.S(L21:L29)</f>
        <v>0.12237054932733307</v>
      </c>
      <c r="Z22">
        <f t="shared" ref="Z22" si="29">_xlfn.STDEV.S(M21:M29)</f>
        <v>0.12237058911465812</v>
      </c>
    </row>
    <row r="23" spans="1:26" x14ac:dyDescent="0.35">
      <c r="A23" s="3" t="s">
        <v>18</v>
      </c>
      <c r="B23" s="4">
        <v>0</v>
      </c>
      <c r="C23" s="4">
        <v>0</v>
      </c>
      <c r="D23" s="4">
        <v>0</v>
      </c>
      <c r="E23" s="4">
        <v>0.54430526494979803</v>
      </c>
      <c r="F23" s="7">
        <v>0</v>
      </c>
      <c r="G23" s="7">
        <v>0</v>
      </c>
      <c r="H23" s="7">
        <v>0</v>
      </c>
      <c r="I23" s="10">
        <v>0.56792545318603505</v>
      </c>
      <c r="J23" s="9">
        <v>0</v>
      </c>
      <c r="K23" s="9">
        <v>1.1299435028248501E-2</v>
      </c>
      <c r="L23" s="9">
        <v>-0.21980184316635101</v>
      </c>
      <c r="M23" s="10">
        <v>-0.21980184316635101</v>
      </c>
    </row>
    <row r="24" spans="1:26" x14ac:dyDescent="0.35">
      <c r="A24" s="6" t="s">
        <v>19</v>
      </c>
      <c r="B24" s="7">
        <v>3.0379746835442999E-2</v>
      </c>
      <c r="C24" s="7">
        <v>0.130982367758186</v>
      </c>
      <c r="D24" s="7">
        <v>0</v>
      </c>
      <c r="E24" s="7">
        <v>0.67458212375640803</v>
      </c>
      <c r="F24" s="4">
        <v>0</v>
      </c>
      <c r="G24" s="4">
        <v>1.0178117048345999E-2</v>
      </c>
      <c r="H24" s="4">
        <v>0</v>
      </c>
      <c r="I24" s="5">
        <v>0.63712620735168402</v>
      </c>
      <c r="J24" s="11">
        <v>3.9669421487603301E-2</v>
      </c>
      <c r="K24" s="11">
        <v>0.13509060955518901</v>
      </c>
      <c r="L24" s="11">
        <v>0.123893178999423</v>
      </c>
      <c r="M24" s="5">
        <v>0.123893335461616</v>
      </c>
    </row>
    <row r="25" spans="1:26" x14ac:dyDescent="0.35">
      <c r="A25" s="3" t="s">
        <v>20</v>
      </c>
      <c r="B25" s="4">
        <v>0</v>
      </c>
      <c r="C25" s="4">
        <v>5.6338028169014003E-2</v>
      </c>
      <c r="D25" s="4">
        <v>0</v>
      </c>
      <c r="E25" s="4">
        <v>0.61192888021469105</v>
      </c>
      <c r="F25" s="7">
        <v>0</v>
      </c>
      <c r="G25" s="7">
        <v>1.4184397163120499E-2</v>
      </c>
      <c r="H25" s="7">
        <v>0</v>
      </c>
      <c r="I25" s="10">
        <v>0.60533791780471802</v>
      </c>
      <c r="J25" s="9">
        <v>0</v>
      </c>
      <c r="K25" s="9">
        <v>0.04</v>
      </c>
      <c r="L25" s="9">
        <v>-4.6127226203679997E-2</v>
      </c>
      <c r="M25" s="10">
        <v>-4.6127226203679997E-2</v>
      </c>
    </row>
    <row r="26" spans="1:26" x14ac:dyDescent="0.35">
      <c r="A26" s="6" t="s">
        <v>21</v>
      </c>
      <c r="B26" s="7">
        <v>1.63934426229508E-2</v>
      </c>
      <c r="C26" s="7">
        <v>0.13008130081300801</v>
      </c>
      <c r="D26" s="7">
        <v>0</v>
      </c>
      <c r="E26" s="7">
        <v>0.68460655212402299</v>
      </c>
      <c r="F26" s="4">
        <v>0</v>
      </c>
      <c r="G26" s="4">
        <v>7.9365079365079309E-3</v>
      </c>
      <c r="H26" s="4">
        <v>0</v>
      </c>
      <c r="I26" s="5">
        <v>0.64511173963546697</v>
      </c>
      <c r="J26" s="11">
        <v>4.0677966101694898E-2</v>
      </c>
      <c r="K26" s="11">
        <v>0.14024390243902399</v>
      </c>
      <c r="L26" s="11">
        <v>0.18242882192134799</v>
      </c>
      <c r="M26" s="5">
        <v>0.18242882192134799</v>
      </c>
    </row>
    <row r="27" spans="1:26" x14ac:dyDescent="0.35">
      <c r="A27" s="3" t="s">
        <v>22</v>
      </c>
      <c r="B27" s="4">
        <v>8.9887640449438097E-4</v>
      </c>
      <c r="C27" s="4">
        <v>1.07768298158958E-2</v>
      </c>
      <c r="D27" s="4">
        <v>0</v>
      </c>
      <c r="E27" s="4">
        <v>0.606631159782409</v>
      </c>
      <c r="F27" s="7">
        <v>8.9887640449438097E-4</v>
      </c>
      <c r="G27" s="7">
        <v>1.07768298158958E-2</v>
      </c>
      <c r="H27" s="7">
        <v>0</v>
      </c>
      <c r="I27" s="10">
        <v>0.606631159782409</v>
      </c>
      <c r="J27" s="9">
        <v>2.81293952180028E-3</v>
      </c>
      <c r="K27" s="9">
        <v>1.21779859484777E-2</v>
      </c>
      <c r="L27" s="9">
        <v>3.5353858023881898E-2</v>
      </c>
      <c r="M27" s="10">
        <v>3.5353858023881898E-2</v>
      </c>
    </row>
    <row r="28" spans="1:26" x14ac:dyDescent="0.35">
      <c r="A28" s="6" t="s">
        <v>23</v>
      </c>
      <c r="B28" s="7">
        <v>5.5172413793103399E-2</v>
      </c>
      <c r="C28" s="7">
        <v>0.13698630136986301</v>
      </c>
      <c r="D28" s="7">
        <v>0</v>
      </c>
      <c r="E28" s="7">
        <v>0.62609279155731201</v>
      </c>
      <c r="F28" s="4">
        <v>5.5172413793103399E-2</v>
      </c>
      <c r="G28" s="4">
        <v>0.13698630136986301</v>
      </c>
      <c r="H28" s="4">
        <v>0</v>
      </c>
      <c r="I28" s="5">
        <v>0.62609279155731201</v>
      </c>
      <c r="J28" s="11">
        <v>3.7542662116040897E-2</v>
      </c>
      <c r="K28" s="11">
        <v>0.15503875968992201</v>
      </c>
      <c r="L28" s="11">
        <v>2.9887408018112099E-2</v>
      </c>
      <c r="M28" s="5">
        <v>2.9887568205594999E-2</v>
      </c>
    </row>
    <row r="29" spans="1:26" x14ac:dyDescent="0.35">
      <c r="A29" s="3" t="s">
        <v>24</v>
      </c>
      <c r="B29" s="4">
        <v>5.3061224489795902E-2</v>
      </c>
      <c r="C29" s="4">
        <v>0.13008130081300801</v>
      </c>
      <c r="D29" s="4">
        <v>0</v>
      </c>
      <c r="E29" s="4">
        <v>0.66549462080001798</v>
      </c>
      <c r="F29" s="7">
        <v>0</v>
      </c>
      <c r="G29" s="7">
        <v>1.2820512820512799E-2</v>
      </c>
      <c r="H29" s="7">
        <v>0</v>
      </c>
      <c r="I29" s="10">
        <v>0.63313335180282504</v>
      </c>
      <c r="J29" s="9">
        <v>4.5234248788368299E-2</v>
      </c>
      <c r="K29" s="9">
        <v>0.159151193633952</v>
      </c>
      <c r="L29" s="9">
        <v>9.5203109085559803E-2</v>
      </c>
      <c r="M29" s="10">
        <v>9.5203272998332894E-2</v>
      </c>
    </row>
    <row r="30" spans="1:26" x14ac:dyDescent="0.35">
      <c r="A30" s="6" t="s">
        <v>25</v>
      </c>
      <c r="B30" s="7">
        <v>0.11934156378600801</v>
      </c>
      <c r="C30" s="7">
        <v>0.143442622950819</v>
      </c>
      <c r="D30" s="7">
        <v>3.6705457778386501E-3</v>
      </c>
      <c r="E30" s="7">
        <v>0.68133723735809304</v>
      </c>
      <c r="F30" s="7">
        <v>0</v>
      </c>
      <c r="G30" s="7">
        <v>8.3857442348008304E-3</v>
      </c>
      <c r="H30" s="7">
        <v>0</v>
      </c>
      <c r="I30" s="10">
        <v>0.65267682075500399</v>
      </c>
      <c r="J30" s="11">
        <v>0.14193548387096699</v>
      </c>
      <c r="K30" s="11">
        <v>0.16666666666666599</v>
      </c>
      <c r="L30" s="11">
        <v>0.25056293606758101</v>
      </c>
      <c r="M30" s="5">
        <v>0.25056293606758101</v>
      </c>
      <c r="O30">
        <f>AVERAGE(B30:B38)</f>
        <v>3.7746922984290672E-2</v>
      </c>
      <c r="P30">
        <f t="shared" ref="P30:V30" si="30">AVERAGE(C30:C38)</f>
        <v>0.10947019491537008</v>
      </c>
      <c r="Q30">
        <f t="shared" si="30"/>
        <v>4.0783841975985003E-4</v>
      </c>
      <c r="R30">
        <f t="shared" si="30"/>
        <v>0.62521911329693236</v>
      </c>
      <c r="S30">
        <f t="shared" si="30"/>
        <v>6.9714991559786683E-3</v>
      </c>
      <c r="T30">
        <f t="shared" si="30"/>
        <v>3.7368747466672431E-2</v>
      </c>
      <c r="U30">
        <f t="shared" si="30"/>
        <v>0</v>
      </c>
      <c r="V30">
        <f t="shared" si="30"/>
        <v>0.61076415909661164</v>
      </c>
      <c r="W30">
        <f t="shared" ref="W30" si="31">AVERAGE(J30:J38)</f>
        <v>3.8557689237204894E-2</v>
      </c>
      <c r="X30">
        <f t="shared" ref="X30" si="32">AVERAGE(K30:K38)</f>
        <v>0.11185313414257207</v>
      </c>
      <c r="Y30">
        <f t="shared" ref="Y30" si="33">AVERAGE(L30:L38)</f>
        <v>4.179815037382268E-4</v>
      </c>
      <c r="Z30">
        <f t="shared" ref="Z30" si="34">AVERAGE(M30:M38)</f>
        <v>4.1804193622527495E-4</v>
      </c>
    </row>
    <row r="31" spans="1:26" x14ac:dyDescent="0.35">
      <c r="A31" s="3" t="s">
        <v>26</v>
      </c>
      <c r="B31" s="4">
        <v>9.0592334494773497E-2</v>
      </c>
      <c r="C31" s="4">
        <v>0.16608996539792301</v>
      </c>
      <c r="D31" s="4">
        <v>0</v>
      </c>
      <c r="E31" s="4">
        <v>0.68666243553161599</v>
      </c>
      <c r="F31" s="4">
        <v>1.3559322033898299E-2</v>
      </c>
      <c r="G31" s="4">
        <v>3.36700336700336E-2</v>
      </c>
      <c r="H31" s="4">
        <v>0</v>
      </c>
      <c r="I31" s="5">
        <v>0.63236260414123502</v>
      </c>
      <c r="J31" s="9">
        <v>4.8780487804878002E-2</v>
      </c>
      <c r="K31" s="9">
        <v>0.164251207729468</v>
      </c>
      <c r="L31" s="9">
        <v>9.1163516044616699E-2</v>
      </c>
      <c r="M31" s="10">
        <v>9.1163672506809207E-2</v>
      </c>
      <c r="O31">
        <f>_xlfn.STDEV.S(B30:B38)</f>
        <v>4.1874870159115632E-2</v>
      </c>
      <c r="P31">
        <f t="shared" ref="P31:V31" si="35">_xlfn.STDEV.S(C30:C38)</f>
        <v>6.0453619093047452E-2</v>
      </c>
      <c r="Q31">
        <f t="shared" si="35"/>
        <v>1.22351525927955E-3</v>
      </c>
      <c r="R31">
        <f t="shared" si="35"/>
        <v>7.4123028394996876E-2</v>
      </c>
      <c r="S31">
        <f t="shared" si="35"/>
        <v>1.5245393707197564E-2</v>
      </c>
      <c r="T31">
        <f t="shared" si="35"/>
        <v>5.1288827765310574E-2</v>
      </c>
      <c r="U31">
        <f t="shared" si="35"/>
        <v>0</v>
      </c>
      <c r="V31">
        <f t="shared" si="35"/>
        <v>5.7162452685318783E-2</v>
      </c>
      <c r="W31">
        <f t="shared" ref="W31" si="36">_xlfn.STDEV.S(J30:J38)</f>
        <v>4.2271532818169651E-2</v>
      </c>
      <c r="X31">
        <f t="shared" ref="X31" si="37">_xlfn.STDEV.S(K30:K38)</f>
        <v>6.1062065627806361E-2</v>
      </c>
      <c r="Y31">
        <f t="shared" ref="Y31" si="38">_xlfn.STDEV.S(L30:L38)</f>
        <v>0.21300590593765312</v>
      </c>
      <c r="Z31">
        <f t="shared" ref="Z31" si="39">_xlfn.STDEV.S(M30:M38)</f>
        <v>0.21300595123079827</v>
      </c>
    </row>
    <row r="32" spans="1:26" x14ac:dyDescent="0.35">
      <c r="A32" s="6" t="s">
        <v>27</v>
      </c>
      <c r="B32" s="7">
        <v>0</v>
      </c>
      <c r="C32" s="7">
        <v>0</v>
      </c>
      <c r="D32" s="7">
        <v>0</v>
      </c>
      <c r="E32" s="7">
        <v>0.54430526494979803</v>
      </c>
      <c r="F32" s="7">
        <v>0</v>
      </c>
      <c r="G32" s="7">
        <v>0</v>
      </c>
      <c r="H32" s="7">
        <v>0</v>
      </c>
      <c r="I32" s="10">
        <v>0.56792545318603505</v>
      </c>
      <c r="J32" s="11">
        <v>0</v>
      </c>
      <c r="K32" s="11">
        <v>1.1299435028248501E-2</v>
      </c>
      <c r="L32" s="11">
        <v>-0.21980184316635101</v>
      </c>
      <c r="M32" s="5">
        <v>-0.21980184316635101</v>
      </c>
    </row>
    <row r="33" spans="1:26" x14ac:dyDescent="0.35">
      <c r="A33" s="3" t="s">
        <v>28</v>
      </c>
      <c r="B33" s="4">
        <v>3.0030030030029999E-2</v>
      </c>
      <c r="C33" s="4">
        <v>0.119402985074626</v>
      </c>
      <c r="D33" s="4">
        <v>0</v>
      </c>
      <c r="E33" s="4">
        <v>0.69056636095046997</v>
      </c>
      <c r="F33" s="4">
        <v>0</v>
      </c>
      <c r="G33" s="4">
        <v>2.0833333333333301E-2</v>
      </c>
      <c r="H33" s="4">
        <v>0</v>
      </c>
      <c r="I33" s="5">
        <v>0.658807814121246</v>
      </c>
      <c r="J33" s="9">
        <v>3.47003154574132E-2</v>
      </c>
      <c r="K33" s="9">
        <v>0.15709969788519601</v>
      </c>
      <c r="L33" s="9">
        <v>0.16338047385215701</v>
      </c>
      <c r="M33" s="10">
        <v>0.16338063776493</v>
      </c>
    </row>
    <row r="34" spans="1:26" x14ac:dyDescent="0.35">
      <c r="A34" s="6" t="s">
        <v>29</v>
      </c>
      <c r="B34" s="7">
        <v>0</v>
      </c>
      <c r="C34" s="7">
        <v>1.6842105263157801E-2</v>
      </c>
      <c r="D34" s="7">
        <v>0</v>
      </c>
      <c r="E34" s="7">
        <v>0.48310756683349598</v>
      </c>
      <c r="F34" s="7">
        <v>0</v>
      </c>
      <c r="G34" s="7">
        <v>1.6842105263157801E-2</v>
      </c>
      <c r="H34" s="7">
        <v>0</v>
      </c>
      <c r="I34" s="10">
        <v>0.48310756683349598</v>
      </c>
      <c r="J34" s="11">
        <v>0</v>
      </c>
      <c r="K34" s="11">
        <v>1.1764705882352899E-2</v>
      </c>
      <c r="L34" s="11">
        <v>-0.39814263582229598</v>
      </c>
      <c r="M34" s="5">
        <v>-0.39814257621765098</v>
      </c>
    </row>
    <row r="35" spans="1:26" x14ac:dyDescent="0.35">
      <c r="A35" s="3" t="s">
        <v>30</v>
      </c>
      <c r="B35" s="4">
        <v>3.2653061224489799E-2</v>
      </c>
      <c r="C35" s="4">
        <v>0.16194331983805599</v>
      </c>
      <c r="D35" s="4">
        <v>0</v>
      </c>
      <c r="E35" s="4">
        <v>0.691353619098663</v>
      </c>
      <c r="F35" s="4">
        <v>0</v>
      </c>
      <c r="G35" s="4">
        <v>0</v>
      </c>
      <c r="H35" s="4">
        <v>0</v>
      </c>
      <c r="I35" s="5">
        <v>0.65605276823043801</v>
      </c>
      <c r="J35" s="9">
        <v>3.6697247706422E-2</v>
      </c>
      <c r="K35" s="9">
        <v>0.13043478260869501</v>
      </c>
      <c r="L35" s="9">
        <v>0.20579861104488301</v>
      </c>
      <c r="M35" s="10">
        <v>0.205798774957656</v>
      </c>
    </row>
    <row r="36" spans="1:26" x14ac:dyDescent="0.35">
      <c r="A36" s="6" t="s">
        <v>31</v>
      </c>
      <c r="B36" s="7">
        <v>3.3388981636060101E-3</v>
      </c>
      <c r="C36" s="7">
        <v>0.106489184692179</v>
      </c>
      <c r="D36" s="7">
        <v>0</v>
      </c>
      <c r="E36" s="7">
        <v>0.58676457405090299</v>
      </c>
      <c r="F36" s="7">
        <v>3.3388981636060101E-3</v>
      </c>
      <c r="G36" s="7">
        <v>0.106489184692179</v>
      </c>
      <c r="H36" s="7">
        <v>0</v>
      </c>
      <c r="I36" s="10">
        <v>0.58676457405090299</v>
      </c>
      <c r="J36" s="11">
        <v>1.69133192389006E-2</v>
      </c>
      <c r="K36" s="11">
        <v>9.5238095238095205E-2</v>
      </c>
      <c r="L36" s="11">
        <v>-0.110917896032333</v>
      </c>
      <c r="M36" s="5">
        <v>-0.110917896032333</v>
      </c>
    </row>
    <row r="37" spans="1:26" x14ac:dyDescent="0.35">
      <c r="A37" s="3" t="s">
        <v>32</v>
      </c>
      <c r="B37" s="4">
        <v>4.5845272206303703E-2</v>
      </c>
      <c r="C37" s="4">
        <v>0.14245014245014201</v>
      </c>
      <c r="D37" s="4">
        <v>0</v>
      </c>
      <c r="E37" s="4">
        <v>0.63800996541976895</v>
      </c>
      <c r="F37" s="4">
        <v>4.5845272206303703E-2</v>
      </c>
      <c r="G37" s="4">
        <v>0.14245014245014201</v>
      </c>
      <c r="H37" s="4">
        <v>0</v>
      </c>
      <c r="I37" s="5">
        <v>0.63800996541976895</v>
      </c>
      <c r="J37" s="9">
        <v>3.3057851239669402E-2</v>
      </c>
      <c r="K37" s="9">
        <v>0.14528593508500701</v>
      </c>
      <c r="L37" s="9">
        <v>5.2487704902887303E-2</v>
      </c>
      <c r="M37" s="10">
        <v>5.24880215525627E-2</v>
      </c>
    </row>
    <row r="38" spans="1:26" x14ac:dyDescent="0.35">
      <c r="A38" s="6" t="s">
        <v>33</v>
      </c>
      <c r="B38" s="7">
        <v>1.7921146953405E-2</v>
      </c>
      <c r="C38" s="7">
        <v>0.128571428571428</v>
      </c>
      <c r="D38" s="7">
        <v>0</v>
      </c>
      <c r="E38" s="7">
        <v>0.62486499547958296</v>
      </c>
      <c r="F38" s="7">
        <v>0</v>
      </c>
      <c r="G38" s="7">
        <v>7.64818355640535E-3</v>
      </c>
      <c r="H38" s="7">
        <v>0</v>
      </c>
      <c r="I38" s="10">
        <v>0.62116986513137795</v>
      </c>
      <c r="J38" s="11">
        <v>3.4934497816593801E-2</v>
      </c>
      <c r="K38" s="11">
        <v>0.12463768115942001</v>
      </c>
      <c r="L38" s="11">
        <v>-3.0769033357500999E-2</v>
      </c>
      <c r="M38" s="5">
        <v>-3.0769350007176399E-2</v>
      </c>
    </row>
    <row r="39" spans="1:26" x14ac:dyDescent="0.35">
      <c r="A39" s="3" t="s">
        <v>34</v>
      </c>
      <c r="B39" s="4">
        <v>4.5351473922902397E-2</v>
      </c>
      <c r="C39" s="4">
        <v>9.02934537246049E-2</v>
      </c>
      <c r="D39" s="4">
        <v>0</v>
      </c>
      <c r="E39" s="4">
        <v>0.58555388450622503</v>
      </c>
      <c r="F39" s="7">
        <v>4.5351473922902397E-2</v>
      </c>
      <c r="G39" s="7">
        <v>9.02934537246049E-2</v>
      </c>
      <c r="H39" s="7">
        <v>0</v>
      </c>
      <c r="I39" s="10">
        <v>0.58244657516479403</v>
      </c>
      <c r="J39" s="9">
        <v>6.7924528301886805E-2</v>
      </c>
      <c r="K39" s="9">
        <v>9.7378277153557999E-2</v>
      </c>
      <c r="L39" s="9">
        <v>-8.2510307431220994E-2</v>
      </c>
      <c r="M39" s="10">
        <v>-8.2510307431220994E-2</v>
      </c>
      <c r="O39">
        <f>AVERAGE(B39:B47)</f>
        <v>2.1386532528397912E-2</v>
      </c>
      <c r="P39">
        <f t="shared" ref="P39:V39" si="40">AVERAGE(C39:C47)</f>
        <v>7.6113384167895148E-2</v>
      </c>
      <c r="Q39">
        <f t="shared" si="40"/>
        <v>0</v>
      </c>
      <c r="R39">
        <f t="shared" si="40"/>
        <v>0.60749303301175395</v>
      </c>
      <c r="S39">
        <f t="shared" si="40"/>
        <v>9.1075150598959893E-3</v>
      </c>
      <c r="T39">
        <f t="shared" si="40"/>
        <v>3.6055160659121295E-2</v>
      </c>
      <c r="U39">
        <f t="shared" si="40"/>
        <v>0</v>
      </c>
      <c r="V39">
        <f t="shared" si="40"/>
        <v>0.59270995524194459</v>
      </c>
      <c r="W39">
        <f t="shared" ref="W39" si="41">AVERAGE(J39:J47)</f>
        <v>2.5438360032983411E-2</v>
      </c>
      <c r="X39">
        <f t="shared" ref="X39" si="42">AVERAGE(K39:K47)</f>
        <v>8.8939976636158588E-2</v>
      </c>
      <c r="Y39">
        <f t="shared" ref="Y39" si="43">AVERAGE(L39:L47)</f>
        <v>-2.4197651901178834E-2</v>
      </c>
      <c r="Z39">
        <f t="shared" ref="Z39" si="44">AVERAGE(M39:M47)</f>
        <v>-2.419763493041201E-2</v>
      </c>
    </row>
    <row r="40" spans="1:26" x14ac:dyDescent="0.35">
      <c r="A40" s="6" t="s">
        <v>35</v>
      </c>
      <c r="B40" s="7">
        <v>5.9405940594059403E-2</v>
      </c>
      <c r="C40" s="7">
        <v>0.17704918032786801</v>
      </c>
      <c r="D40" s="7">
        <v>0</v>
      </c>
      <c r="E40" s="7">
        <v>0.68481063842773404</v>
      </c>
      <c r="F40" s="4">
        <v>0</v>
      </c>
      <c r="G40" s="4">
        <v>2.0547945205479399E-2</v>
      </c>
      <c r="H40" s="4">
        <v>0</v>
      </c>
      <c r="I40" s="5">
        <v>0.64549696445464999</v>
      </c>
      <c r="J40" s="11">
        <v>4.4247787610619399E-2</v>
      </c>
      <c r="K40" s="11">
        <v>0.13157894736842099</v>
      </c>
      <c r="L40" s="11">
        <v>0.150452435016632</v>
      </c>
      <c r="M40" s="5">
        <v>0.150452271103858</v>
      </c>
      <c r="O40">
        <f>_xlfn.STDEV.S(B39:B47)</f>
        <v>2.3235162568072197E-2</v>
      </c>
      <c r="P40">
        <f t="shared" ref="P40:V40" si="45">_xlfn.STDEV.S(C39:C47)</f>
        <v>6.0763773390297919E-2</v>
      </c>
      <c r="Q40">
        <f t="shared" si="45"/>
        <v>0</v>
      </c>
      <c r="R40">
        <f t="shared" si="45"/>
        <v>6.5538130987953871E-2</v>
      </c>
      <c r="S40">
        <f t="shared" si="45"/>
        <v>1.5888930392223298E-2</v>
      </c>
      <c r="T40">
        <f t="shared" si="45"/>
        <v>4.0502299720422227E-2</v>
      </c>
      <c r="U40">
        <f t="shared" si="45"/>
        <v>0</v>
      </c>
      <c r="V40">
        <f t="shared" si="45"/>
        <v>5.3606151344699156E-2</v>
      </c>
      <c r="W40">
        <f t="shared" ref="W40" si="46">_xlfn.STDEV.S(J39:J47)</f>
        <v>2.5236760530913026E-2</v>
      </c>
      <c r="X40">
        <f t="shared" ref="X40" si="47">_xlfn.STDEV.S(K39:K47)</f>
        <v>5.7096299366479822E-2</v>
      </c>
      <c r="Y40">
        <f t="shared" ref="Y40" si="48">_xlfn.STDEV.S(L39:L47)</f>
        <v>0.15487546400983371</v>
      </c>
      <c r="Z40">
        <f t="shared" ref="Z40" si="49">_xlfn.STDEV.S(M39:M47)</f>
        <v>0.15487544060328326</v>
      </c>
    </row>
    <row r="41" spans="1:26" x14ac:dyDescent="0.35">
      <c r="A41" s="3" t="s">
        <v>36</v>
      </c>
      <c r="B41" s="4">
        <v>2.27272727272727E-2</v>
      </c>
      <c r="C41" s="4">
        <v>0.105263157894736</v>
      </c>
      <c r="D41" s="4">
        <v>0</v>
      </c>
      <c r="E41" s="4">
        <v>0.58230745792388905</v>
      </c>
      <c r="F41" s="7">
        <v>2.27272727272727E-2</v>
      </c>
      <c r="G41" s="7">
        <v>0.105263157894736</v>
      </c>
      <c r="H41" s="7">
        <v>0</v>
      </c>
      <c r="I41" s="10">
        <v>0.57563447952270497</v>
      </c>
      <c r="J41" s="9">
        <v>2.69360269360269E-2</v>
      </c>
      <c r="K41" s="9">
        <v>0.13679245283018801</v>
      </c>
      <c r="L41" s="9">
        <v>-4.0717877447605098E-2</v>
      </c>
      <c r="M41" s="10">
        <v>-4.0717717260122299E-2</v>
      </c>
    </row>
    <row r="42" spans="1:26" x14ac:dyDescent="0.35">
      <c r="A42" s="6" t="s">
        <v>37</v>
      </c>
      <c r="B42" s="7">
        <v>4.5977011494252797E-2</v>
      </c>
      <c r="C42" s="7">
        <v>0.144486692015209</v>
      </c>
      <c r="D42" s="7">
        <v>0</v>
      </c>
      <c r="E42" s="7">
        <v>0.71263611316680897</v>
      </c>
      <c r="F42" s="4">
        <v>0</v>
      </c>
      <c r="G42" s="4">
        <v>8.1967213114753999E-3</v>
      </c>
      <c r="H42" s="4">
        <v>0</v>
      </c>
      <c r="I42" s="5">
        <v>0.67925870418548495</v>
      </c>
      <c r="J42" s="11">
        <v>5.4474708171206199E-2</v>
      </c>
      <c r="K42" s="11">
        <v>0.18532818532818501</v>
      </c>
      <c r="L42" s="11">
        <v>0.24088017642498</v>
      </c>
      <c r="M42" s="5">
        <v>0.24088017642498</v>
      </c>
    </row>
    <row r="43" spans="1:26" x14ac:dyDescent="0.35">
      <c r="A43" s="3" t="s">
        <v>38</v>
      </c>
      <c r="B43" s="4">
        <v>0</v>
      </c>
      <c r="C43" s="4">
        <v>1.19521912350597E-2</v>
      </c>
      <c r="D43" s="4">
        <v>0</v>
      </c>
      <c r="E43" s="4">
        <v>0.495257347822189</v>
      </c>
      <c r="F43" s="7">
        <v>0</v>
      </c>
      <c r="G43" s="7">
        <v>1.2012012012012E-2</v>
      </c>
      <c r="H43" s="7">
        <v>0</v>
      </c>
      <c r="I43" s="10">
        <v>0.495257347822189</v>
      </c>
      <c r="J43" s="9">
        <v>0</v>
      </c>
      <c r="K43" s="9">
        <v>2.00181983621474E-2</v>
      </c>
      <c r="L43" s="9">
        <v>-0.29192766547202997</v>
      </c>
      <c r="M43" s="10">
        <v>-0.29192751646041798</v>
      </c>
    </row>
    <row r="44" spans="1:26" x14ac:dyDescent="0.35">
      <c r="A44" s="6" t="s">
        <v>39</v>
      </c>
      <c r="B44" s="7">
        <v>0</v>
      </c>
      <c r="C44" s="7">
        <v>0</v>
      </c>
      <c r="D44" s="7">
        <v>0</v>
      </c>
      <c r="E44" s="7">
        <v>0.564067542552948</v>
      </c>
      <c r="F44" s="4">
        <v>0</v>
      </c>
      <c r="G44" s="4">
        <v>0</v>
      </c>
      <c r="H44" s="4">
        <v>0</v>
      </c>
      <c r="I44" s="5">
        <v>0.564067542552948</v>
      </c>
      <c r="J44" s="11">
        <v>0</v>
      </c>
      <c r="K44" s="11">
        <v>2.27272727272727E-2</v>
      </c>
      <c r="L44" s="11">
        <v>-0.13902647793292999</v>
      </c>
      <c r="M44" s="5">
        <v>-0.13902679085731501</v>
      </c>
    </row>
    <row r="45" spans="1:26" x14ac:dyDescent="0.35">
      <c r="A45" s="3" t="s">
        <v>40</v>
      </c>
      <c r="B45" s="4">
        <v>0</v>
      </c>
      <c r="C45" s="4">
        <v>1.5810276679841799E-2</v>
      </c>
      <c r="D45" s="4">
        <v>0</v>
      </c>
      <c r="E45" s="4">
        <v>0.58183050155639604</v>
      </c>
      <c r="F45" s="7">
        <v>0</v>
      </c>
      <c r="G45" s="7">
        <v>1.5810276679841799E-2</v>
      </c>
      <c r="H45" s="7">
        <v>0</v>
      </c>
      <c r="I45" s="10">
        <v>0.58183050155639604</v>
      </c>
      <c r="J45" s="9">
        <v>0</v>
      </c>
      <c r="K45" s="9">
        <v>3.1496062992125901E-2</v>
      </c>
      <c r="L45" s="9">
        <v>-5.2438240498304298E-2</v>
      </c>
      <c r="M45" s="10">
        <v>-5.2438396960496902E-2</v>
      </c>
    </row>
    <row r="46" spans="1:26" x14ac:dyDescent="0.35">
      <c r="A46" s="6" t="s">
        <v>41</v>
      </c>
      <c r="B46" s="7">
        <v>1.38888888888888E-2</v>
      </c>
      <c r="C46" s="7">
        <v>6.8493150684931503E-2</v>
      </c>
      <c r="D46" s="7">
        <v>0</v>
      </c>
      <c r="E46" s="7">
        <v>0.63319152593612604</v>
      </c>
      <c r="F46" s="4">
        <v>1.38888888888888E-2</v>
      </c>
      <c r="G46" s="4">
        <v>6.8493150684931503E-2</v>
      </c>
      <c r="H46" s="4">
        <v>0</v>
      </c>
      <c r="I46" s="5">
        <v>0.63319152593612604</v>
      </c>
      <c r="J46" s="11">
        <v>2.1505376344085999E-2</v>
      </c>
      <c r="K46" s="11">
        <v>7.8291814946619201E-2</v>
      </c>
      <c r="L46" s="11">
        <v>1.7897771671414299E-2</v>
      </c>
      <c r="M46" s="5">
        <v>1.7897771671414299E-2</v>
      </c>
    </row>
    <row r="47" spans="1:26" x14ac:dyDescent="0.35">
      <c r="A47" s="3" t="s">
        <v>42</v>
      </c>
      <c r="B47" s="4">
        <v>5.1282051282051204E-3</v>
      </c>
      <c r="C47" s="4">
        <v>7.1672354948805403E-2</v>
      </c>
      <c r="D47" s="4">
        <v>0</v>
      </c>
      <c r="E47" s="4">
        <v>0.62778228521347001</v>
      </c>
      <c r="F47" s="7">
        <v>0</v>
      </c>
      <c r="G47" s="7">
        <v>3.8797284190106602E-3</v>
      </c>
      <c r="H47" s="7">
        <v>0</v>
      </c>
      <c r="I47" s="10">
        <v>0.57720595598220803</v>
      </c>
      <c r="J47" s="9">
        <v>1.38568129330254E-2</v>
      </c>
      <c r="K47" s="9">
        <v>9.6848578016910006E-2</v>
      </c>
      <c r="L47" s="9">
        <v>-2.03886814415454E-2</v>
      </c>
      <c r="M47" s="10">
        <v>-2.03882046043872E-2</v>
      </c>
    </row>
    <row r="48" spans="1:26" x14ac:dyDescent="0.35">
      <c r="A48" s="6" t="s">
        <v>43</v>
      </c>
      <c r="B48" s="7">
        <v>1.7052375152253298E-2</v>
      </c>
      <c r="C48" s="7">
        <v>4.0145985401459798E-2</v>
      </c>
      <c r="D48" s="7">
        <v>0</v>
      </c>
      <c r="E48" s="7">
        <v>0.56885194778442305</v>
      </c>
      <c r="F48" s="7">
        <v>1.7094017094016999E-2</v>
      </c>
      <c r="G48" s="7">
        <v>4.0243902439024301E-2</v>
      </c>
      <c r="H48" s="7">
        <v>0</v>
      </c>
      <c r="I48" s="10">
        <v>0.56885194778442305</v>
      </c>
      <c r="J48" s="11">
        <v>1.7052375152253298E-2</v>
      </c>
      <c r="K48" s="11">
        <v>4.0145985401459798E-2</v>
      </c>
      <c r="L48" s="11">
        <v>-0.15049490332603399</v>
      </c>
      <c r="M48" s="5">
        <v>-0.15049490332603399</v>
      </c>
      <c r="O48">
        <f>AVERAGE(B48:B56)</f>
        <v>2.1434575417764199E-2</v>
      </c>
      <c r="P48">
        <f t="shared" ref="P48:V48" si="50">AVERAGE(C48:C56)</f>
        <v>7.7961468520103813E-2</v>
      </c>
      <c r="Q48">
        <f t="shared" si="50"/>
        <v>0</v>
      </c>
      <c r="R48">
        <f t="shared" si="50"/>
        <v>0.59437453084521796</v>
      </c>
      <c r="S48">
        <f t="shared" si="50"/>
        <v>6.1443209591357552E-3</v>
      </c>
      <c r="T48">
        <f t="shared" si="50"/>
        <v>3.1416844234670852E-2</v>
      </c>
      <c r="U48">
        <f t="shared" si="50"/>
        <v>0</v>
      </c>
      <c r="V48">
        <f t="shared" si="50"/>
        <v>0.58048297299279072</v>
      </c>
      <c r="W48">
        <f t="shared" ref="W48" si="51">AVERAGE(J48:J56)</f>
        <v>1.8743330124935079E-2</v>
      </c>
      <c r="X48">
        <f t="shared" ref="X48" si="52">AVERAGE(K48:K56)</f>
        <v>6.9579248850040298E-2</v>
      </c>
      <c r="Y48">
        <f t="shared" ref="Y48" si="53">AVERAGE(L48:L56)</f>
        <v>-7.8538143386443382E-2</v>
      </c>
      <c r="Z48">
        <f t="shared" ref="Z48" si="54">AVERAGE(M48:M56)</f>
        <v>-7.8538061637017431E-2</v>
      </c>
    </row>
    <row r="49" spans="1:26" x14ac:dyDescent="0.35">
      <c r="A49" s="3" t="s">
        <v>44</v>
      </c>
      <c r="B49" s="4">
        <v>8.2278481012658194E-2</v>
      </c>
      <c r="C49" s="4">
        <v>0.19496855345911901</v>
      </c>
      <c r="D49" s="4">
        <v>0</v>
      </c>
      <c r="E49" s="4">
        <v>0.66271275281906095</v>
      </c>
      <c r="F49" s="4">
        <v>0</v>
      </c>
      <c r="G49" s="4">
        <v>1.3986013986013899E-2</v>
      </c>
      <c r="H49" s="4">
        <v>0</v>
      </c>
      <c r="I49" s="5">
        <v>0.62121468782424905</v>
      </c>
      <c r="J49" s="9">
        <v>5.5555555555555497E-2</v>
      </c>
      <c r="K49" s="9">
        <v>0.15172413793103401</v>
      </c>
      <c r="L49" s="9">
        <v>0.12345594912767401</v>
      </c>
      <c r="M49" s="10">
        <v>0.12345594912767401</v>
      </c>
      <c r="O49">
        <f>_xlfn.STDEV.S(B48:B56)</f>
        <v>2.7082856036996547E-2</v>
      </c>
      <c r="P49">
        <f t="shared" ref="P49:V49" si="55">_xlfn.STDEV.S(C48:C56)</f>
        <v>6.2327785314094816E-2</v>
      </c>
      <c r="Q49">
        <f t="shared" si="55"/>
        <v>0</v>
      </c>
      <c r="R49">
        <f t="shared" si="55"/>
        <v>7.6861633204985264E-2</v>
      </c>
      <c r="S49">
        <f t="shared" si="55"/>
        <v>9.6482479533467006E-3</v>
      </c>
      <c r="T49">
        <f t="shared" si="55"/>
        <v>3.3401824966428593E-2</v>
      </c>
      <c r="U49">
        <f t="shared" si="55"/>
        <v>0</v>
      </c>
      <c r="V49">
        <f t="shared" si="55"/>
        <v>7.1138069584830502E-2</v>
      </c>
      <c r="W49">
        <f t="shared" ref="W49" si="56">_xlfn.STDEV.S(J48:J56)</f>
        <v>1.8776837847511631E-2</v>
      </c>
      <c r="X49">
        <f t="shared" ref="X49" si="57">_xlfn.STDEV.S(K48:K56)</f>
        <v>5.7649550331798811E-2</v>
      </c>
      <c r="Y49">
        <f t="shared" ref="Y49" si="58">_xlfn.STDEV.S(L48:L56)</f>
        <v>0.19187462707974423</v>
      </c>
      <c r="Z49">
        <f t="shared" ref="Z49" si="59">_xlfn.STDEV.S(M48:M56)</f>
        <v>0.1918746549567199</v>
      </c>
    </row>
    <row r="50" spans="1:26" x14ac:dyDescent="0.35">
      <c r="A50" s="6" t="s">
        <v>45</v>
      </c>
      <c r="B50" s="7">
        <v>0</v>
      </c>
      <c r="C50" s="7">
        <v>5.5555555555555497E-2</v>
      </c>
      <c r="D50" s="7">
        <v>0</v>
      </c>
      <c r="E50" s="7">
        <v>0.57371068000793402</v>
      </c>
      <c r="F50" s="7">
        <v>0</v>
      </c>
      <c r="G50" s="7">
        <v>1.86915887850467E-2</v>
      </c>
      <c r="H50" s="7">
        <v>0</v>
      </c>
      <c r="I50" s="10">
        <v>0.52797883749008101</v>
      </c>
      <c r="J50" s="11">
        <v>0</v>
      </c>
      <c r="K50" s="11">
        <v>2.8368794326241099E-2</v>
      </c>
      <c r="L50" s="11">
        <v>-0.135732516646385</v>
      </c>
      <c r="M50" s="5">
        <v>-0.13573235273361201</v>
      </c>
    </row>
    <row r="51" spans="1:26" x14ac:dyDescent="0.35">
      <c r="A51" s="3" t="s">
        <v>46</v>
      </c>
      <c r="B51" s="4">
        <v>4.52488687782805E-2</v>
      </c>
      <c r="C51" s="4">
        <v>0.12556053811659099</v>
      </c>
      <c r="D51" s="4">
        <v>0</v>
      </c>
      <c r="E51" s="4">
        <v>0.69032365083694402</v>
      </c>
      <c r="F51" s="4">
        <v>0</v>
      </c>
      <c r="G51" s="4">
        <v>1.8957345971563899E-2</v>
      </c>
      <c r="H51" s="4">
        <v>0</v>
      </c>
      <c r="I51" s="5">
        <v>0.66975075006484897</v>
      </c>
      <c r="J51" s="9">
        <v>3.6866359447004601E-2</v>
      </c>
      <c r="K51" s="9">
        <v>0.14736842105263101</v>
      </c>
      <c r="L51" s="9">
        <v>0.19161389768123599</v>
      </c>
      <c r="M51" s="10">
        <v>0.19161406159400901</v>
      </c>
    </row>
    <row r="52" spans="1:26" x14ac:dyDescent="0.35">
      <c r="A52" s="6" t="s">
        <v>47</v>
      </c>
      <c r="B52" s="7">
        <v>0</v>
      </c>
      <c r="C52" s="7">
        <v>5.1413881748071898E-3</v>
      </c>
      <c r="D52" s="7">
        <v>0</v>
      </c>
      <c r="E52" s="7">
        <v>0.487758189439773</v>
      </c>
      <c r="F52" s="7">
        <v>0</v>
      </c>
      <c r="G52" s="7">
        <v>5.16262261228704E-3</v>
      </c>
      <c r="H52" s="7">
        <v>0</v>
      </c>
      <c r="I52" s="10">
        <v>0.487758189439773</v>
      </c>
      <c r="J52" s="11">
        <v>0</v>
      </c>
      <c r="K52" s="11">
        <v>9.8039215686274508E-3</v>
      </c>
      <c r="L52" s="11">
        <v>-0.34939369559288003</v>
      </c>
      <c r="M52" s="5">
        <v>-0.34939360618591297</v>
      </c>
    </row>
    <row r="53" spans="1:26" x14ac:dyDescent="0.35">
      <c r="A53" s="3" t="s">
        <v>48</v>
      </c>
      <c r="B53" s="4">
        <v>0</v>
      </c>
      <c r="C53" s="4">
        <v>5.7061340941512101E-3</v>
      </c>
      <c r="D53" s="4">
        <v>0</v>
      </c>
      <c r="E53" s="4">
        <v>0.47536793351173401</v>
      </c>
      <c r="F53" s="4">
        <v>0</v>
      </c>
      <c r="G53" s="4">
        <v>5.7061340941512101E-3</v>
      </c>
      <c r="H53" s="4">
        <v>0</v>
      </c>
      <c r="I53" s="5">
        <v>0.47536793351173401</v>
      </c>
      <c r="J53" s="9">
        <v>0</v>
      </c>
      <c r="K53" s="9">
        <v>8.23798627002288E-3</v>
      </c>
      <c r="L53" s="9">
        <v>-0.35283994674682601</v>
      </c>
      <c r="M53" s="10">
        <v>-0.35283994674682601</v>
      </c>
    </row>
    <row r="54" spans="1:26" x14ac:dyDescent="0.35">
      <c r="A54" s="6" t="s">
        <v>49</v>
      </c>
      <c r="B54" s="7">
        <v>1.35135135135135E-2</v>
      </c>
      <c r="C54" s="7">
        <v>5.3987730061349597E-2</v>
      </c>
      <c r="D54" s="7">
        <v>0</v>
      </c>
      <c r="E54" s="7">
        <v>0.58634060621261597</v>
      </c>
      <c r="F54" s="7">
        <v>1.35135135135135E-2</v>
      </c>
      <c r="G54" s="7">
        <v>5.3987730061349597E-2</v>
      </c>
      <c r="H54" s="7">
        <v>0</v>
      </c>
      <c r="I54" s="10">
        <v>0.58634060621261597</v>
      </c>
      <c r="J54" s="11">
        <v>1.33067198935462E-2</v>
      </c>
      <c r="K54" s="11">
        <v>4.1748206131767697E-2</v>
      </c>
      <c r="L54" s="11">
        <v>-9.2632673680782304E-2</v>
      </c>
      <c r="M54" s="5">
        <v>-9.2632673680782304E-2</v>
      </c>
    </row>
    <row r="55" spans="1:26" x14ac:dyDescent="0.35">
      <c r="A55" s="3" t="s">
        <v>50</v>
      </c>
      <c r="B55" s="4">
        <v>2.4691358024691301E-2</v>
      </c>
      <c r="C55" s="4">
        <v>0.109756097560975</v>
      </c>
      <c r="D55" s="4">
        <v>0</v>
      </c>
      <c r="E55" s="4">
        <v>0.65640658140182495</v>
      </c>
      <c r="F55" s="4">
        <v>2.4691358024691301E-2</v>
      </c>
      <c r="G55" s="4">
        <v>0.109756097560975</v>
      </c>
      <c r="H55" s="4">
        <v>0</v>
      </c>
      <c r="I55" s="5">
        <v>0.65640658140182495</v>
      </c>
      <c r="J55" s="9">
        <v>2.02020202020202E-2</v>
      </c>
      <c r="K55" s="9">
        <v>7.3578595317725703E-2</v>
      </c>
      <c r="L55" s="9">
        <v>2.22457684576511E-2</v>
      </c>
      <c r="M55" s="10">
        <v>2.2246086969971601E-2</v>
      </c>
    </row>
    <row r="56" spans="1:26" x14ac:dyDescent="0.35">
      <c r="A56" s="8" t="s">
        <v>51</v>
      </c>
      <c r="B56" s="9">
        <v>1.0126582278481001E-2</v>
      </c>
      <c r="C56" s="9">
        <v>0.110831234256926</v>
      </c>
      <c r="D56" s="9">
        <v>0</v>
      </c>
      <c r="E56" s="9">
        <v>0.64789843559265103</v>
      </c>
      <c r="F56" s="7">
        <v>0</v>
      </c>
      <c r="G56" s="7">
        <v>1.6260162601626001E-2</v>
      </c>
      <c r="H56" s="7">
        <v>0</v>
      </c>
      <c r="I56" s="10">
        <v>0.63067722320556596</v>
      </c>
      <c r="J56" s="11">
        <v>2.57069408740359E-2</v>
      </c>
      <c r="K56" s="11">
        <v>0.12523719165085301</v>
      </c>
      <c r="L56" s="11">
        <v>3.6934830248355803E-2</v>
      </c>
      <c r="M56" s="12">
        <v>3.6934830248355803E-2</v>
      </c>
    </row>
  </sheetData>
  <mergeCells count="6">
    <mergeCell ref="W1:Z1"/>
    <mergeCell ref="B1:E1"/>
    <mergeCell ref="F1:I1"/>
    <mergeCell ref="O1:R1"/>
    <mergeCell ref="S1:V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50EB-D83A-47C5-82E7-66367D8F2638}">
  <dimension ref="A1:L50"/>
  <sheetViews>
    <sheetView workbookViewId="0"/>
  </sheetViews>
  <sheetFormatPr baseColWidth="10" defaultRowHeight="14.5" x14ac:dyDescent="0.35"/>
  <cols>
    <col min="1" max="1" width="22.81640625" bestFit="1" customWidth="1"/>
    <col min="2" max="2" width="21.54296875" bestFit="1" customWidth="1"/>
    <col min="3" max="3" width="20.453125" bestFit="1" customWidth="1"/>
    <col min="4" max="4" width="21.1796875" bestFit="1" customWidth="1"/>
  </cols>
  <sheetData>
    <row r="1" spans="1:12" x14ac:dyDescent="0.35">
      <c r="B1" s="35" t="s">
        <v>125</v>
      </c>
      <c r="C1" s="35"/>
      <c r="D1" s="35"/>
      <c r="F1" s="35" t="s">
        <v>124</v>
      </c>
      <c r="G1" s="35"/>
      <c r="H1" s="35"/>
      <c r="J1" s="35" t="s">
        <v>126</v>
      </c>
      <c r="K1" s="35"/>
      <c r="L1" s="35"/>
    </row>
    <row r="2" spans="1:12" x14ac:dyDescent="0.35">
      <c r="A2" s="14" t="s">
        <v>84</v>
      </c>
      <c r="B2" s="15" t="s">
        <v>85</v>
      </c>
      <c r="C2" s="15" t="s">
        <v>86</v>
      </c>
      <c r="D2" s="16" t="s">
        <v>87</v>
      </c>
      <c r="F2" s="15" t="s">
        <v>85</v>
      </c>
      <c r="G2" s="15" t="s">
        <v>86</v>
      </c>
      <c r="H2" s="16" t="s">
        <v>87</v>
      </c>
      <c r="J2" s="15" t="s">
        <v>85</v>
      </c>
      <c r="K2" s="15" t="s">
        <v>86</v>
      </c>
      <c r="L2" s="16" t="s">
        <v>87</v>
      </c>
    </row>
    <row r="3" spans="1:12" x14ac:dyDescent="0.35">
      <c r="A3" s="6" t="s">
        <v>88</v>
      </c>
      <c r="B3" s="7">
        <v>6.5476190476190396E-2</v>
      </c>
      <c r="C3" s="7">
        <v>0.224852071005917</v>
      </c>
      <c r="D3" s="10">
        <v>-3.73935364186763E-2</v>
      </c>
      <c r="F3">
        <f>AVERAGE(B3:B10)</f>
        <v>5.3617689873004151E-2</v>
      </c>
      <c r="G3">
        <f t="shared" ref="G3:H3" si="0">AVERAGE(C3:C10)</f>
        <v>0.13995390852623127</v>
      </c>
      <c r="H3">
        <f t="shared" si="0"/>
        <v>2.1627494832500926E-2</v>
      </c>
    </row>
    <row r="4" spans="1:12" x14ac:dyDescent="0.35">
      <c r="A4" s="3" t="s">
        <v>72</v>
      </c>
      <c r="B4" s="4">
        <v>0.13709677419354799</v>
      </c>
      <c r="C4" s="4">
        <v>0.216</v>
      </c>
      <c r="D4" s="5">
        <v>0.315708428621292</v>
      </c>
      <c r="J4">
        <v>0.116207951070336</v>
      </c>
      <c r="K4">
        <v>0.21276595744680801</v>
      </c>
      <c r="L4">
        <v>0.28003680706024098</v>
      </c>
    </row>
    <row r="5" spans="1:12" x14ac:dyDescent="0.35">
      <c r="A5" s="6" t="s">
        <v>73</v>
      </c>
      <c r="B5" s="7">
        <v>0</v>
      </c>
      <c r="C5" s="7">
        <v>6.4308681672025697E-3</v>
      </c>
      <c r="D5" s="10">
        <v>-0.45871278643607999</v>
      </c>
    </row>
    <row r="6" spans="1:12" x14ac:dyDescent="0.35">
      <c r="A6" s="3" t="s">
        <v>89</v>
      </c>
      <c r="B6" s="4">
        <v>7.7348066298342497E-2</v>
      </c>
      <c r="C6" s="4">
        <v>0.185792349726775</v>
      </c>
      <c r="D6" s="5">
        <v>0.23925769329071001</v>
      </c>
    </row>
    <row r="7" spans="1:12" x14ac:dyDescent="0.35">
      <c r="A7" s="6" t="s">
        <v>90</v>
      </c>
      <c r="B7" s="7">
        <v>8.29875518672199E-2</v>
      </c>
      <c r="C7" s="7">
        <v>0.20576131687242699</v>
      </c>
      <c r="D7" s="10">
        <v>-0.138908296823501</v>
      </c>
    </row>
    <row r="8" spans="1:12" x14ac:dyDescent="0.35">
      <c r="A8" s="3" t="s">
        <v>91</v>
      </c>
      <c r="B8" s="4">
        <v>5.94353640416047E-3</v>
      </c>
      <c r="C8" s="4">
        <v>4.05739732805541E-2</v>
      </c>
      <c r="D8" s="5">
        <v>-1.8671559169888399E-2</v>
      </c>
    </row>
    <row r="9" spans="1:12" x14ac:dyDescent="0.35">
      <c r="A9" s="6" t="s">
        <v>92</v>
      </c>
      <c r="B9" s="7">
        <v>4.6296296296296197E-2</v>
      </c>
      <c r="C9" s="7">
        <v>0.201834862385321</v>
      </c>
      <c r="D9" s="10">
        <v>0.222479313611984</v>
      </c>
    </row>
    <row r="10" spans="1:12" x14ac:dyDescent="0.35">
      <c r="A10" s="3" t="s">
        <v>93</v>
      </c>
      <c r="B10" s="4">
        <v>1.3793103448275799E-2</v>
      </c>
      <c r="C10" s="4">
        <v>3.8385826771653503E-2</v>
      </c>
      <c r="D10" s="5">
        <v>4.9260701984167099E-2</v>
      </c>
      <c r="J10">
        <v>0.153153153153153</v>
      </c>
      <c r="K10">
        <v>0.24107142857142799</v>
      </c>
      <c r="L10">
        <v>0.24085646867752</v>
      </c>
    </row>
    <row r="11" spans="1:12" x14ac:dyDescent="0.35">
      <c r="A11" s="6" t="s">
        <v>94</v>
      </c>
      <c r="B11" s="7">
        <v>1.06544901065449E-2</v>
      </c>
      <c r="C11" s="7">
        <v>5.1671732522796297E-2</v>
      </c>
      <c r="D11" s="10">
        <v>-6.6608317196369102E-2</v>
      </c>
      <c r="F11">
        <f>AVERAGE(B11:B18)</f>
        <v>2.1954991551710212E-2</v>
      </c>
      <c r="G11">
        <f t="shared" ref="G11:H11" si="1">AVERAGE(C11:C18)</f>
        <v>6.226068678878479E-2</v>
      </c>
      <c r="H11">
        <f t="shared" si="1"/>
        <v>-5.4845815291628228E-2</v>
      </c>
    </row>
    <row r="12" spans="1:12" x14ac:dyDescent="0.35">
      <c r="A12" s="3" t="s">
        <v>74</v>
      </c>
      <c r="B12" s="4">
        <v>0.11206896551724101</v>
      </c>
      <c r="C12" s="4">
        <v>0.213675213675213</v>
      </c>
      <c r="D12" s="5">
        <v>0.25256380438804599</v>
      </c>
    </row>
    <row r="13" spans="1:12" x14ac:dyDescent="0.35">
      <c r="A13" s="6" t="s">
        <v>75</v>
      </c>
      <c r="B13" s="7">
        <v>0</v>
      </c>
      <c r="C13" s="7">
        <v>7.4074074074073999E-3</v>
      </c>
      <c r="D13" s="10">
        <v>-0.43492892384529103</v>
      </c>
    </row>
    <row r="14" spans="1:12" x14ac:dyDescent="0.35">
      <c r="A14" s="3" t="s">
        <v>95</v>
      </c>
      <c r="B14" s="4">
        <v>5.5632823365785802E-3</v>
      </c>
      <c r="C14" s="4">
        <v>3.88349514563106E-2</v>
      </c>
      <c r="D14" s="5">
        <v>-0.20127773284912101</v>
      </c>
    </row>
    <row r="15" spans="1:12" x14ac:dyDescent="0.35">
      <c r="A15" s="6" t="s">
        <v>96</v>
      </c>
      <c r="B15" s="7">
        <v>1.61981896141019E-2</v>
      </c>
      <c r="C15" s="7">
        <v>5.33079485959067E-2</v>
      </c>
      <c r="D15" s="10">
        <v>3.7189792841672897E-2</v>
      </c>
    </row>
    <row r="16" spans="1:12" x14ac:dyDescent="0.35">
      <c r="A16" s="3" t="s">
        <v>97</v>
      </c>
      <c r="B16" s="4">
        <v>9.4276094276094201E-3</v>
      </c>
      <c r="C16" s="4">
        <v>5.9179556153328802E-2</v>
      </c>
      <c r="D16" s="5">
        <v>-5.9271737933158798E-2</v>
      </c>
    </row>
    <row r="17" spans="1:8" x14ac:dyDescent="0.35">
      <c r="A17" s="6" t="s">
        <v>98</v>
      </c>
      <c r="B17" s="7">
        <v>5.0607287449392696E-3</v>
      </c>
      <c r="C17" s="7">
        <v>3.13447927199191E-2</v>
      </c>
      <c r="D17" s="10">
        <v>-1.2122763320803601E-2</v>
      </c>
    </row>
    <row r="18" spans="1:8" x14ac:dyDescent="0.35">
      <c r="A18" s="3" t="s">
        <v>99</v>
      </c>
      <c r="B18" s="4">
        <v>1.6666666666666601E-2</v>
      </c>
      <c r="C18" s="4">
        <v>4.2663891779396397E-2</v>
      </c>
      <c r="D18" s="5">
        <v>4.5689355581998797E-2</v>
      </c>
    </row>
    <row r="19" spans="1:8" x14ac:dyDescent="0.35">
      <c r="A19" s="6" t="s">
        <v>100</v>
      </c>
      <c r="B19" s="7">
        <v>5.6785917092561002E-3</v>
      </c>
      <c r="C19" s="7">
        <v>4.76460578559273E-2</v>
      </c>
      <c r="D19" s="10">
        <v>-0.13190683722495999</v>
      </c>
      <c r="F19">
        <f>AVERAGE(B19:B26)</f>
        <v>3.1779792109671336E-2</v>
      </c>
      <c r="G19">
        <f t="shared" ref="G19:H19" si="2">AVERAGE(C19:C26)</f>
        <v>0.10176824684440826</v>
      </c>
      <c r="H19">
        <f t="shared" si="2"/>
        <v>-2.1275475388392726E-2</v>
      </c>
    </row>
    <row r="20" spans="1:8" x14ac:dyDescent="0.35">
      <c r="A20" s="3" t="s">
        <v>76</v>
      </c>
      <c r="B20" s="4">
        <v>0.132231404958677</v>
      </c>
      <c r="C20" s="4">
        <v>0.23770491803278601</v>
      </c>
      <c r="D20" s="5">
        <v>0.289222031831741</v>
      </c>
    </row>
    <row r="21" spans="1:8" x14ac:dyDescent="0.35">
      <c r="A21" s="6" t="s">
        <v>77</v>
      </c>
      <c r="B21" s="7">
        <v>9.9999999999999898E-3</v>
      </c>
      <c r="C21" s="7">
        <v>0.14851485148514801</v>
      </c>
      <c r="D21" s="10">
        <v>-8.0693937838077504E-2</v>
      </c>
    </row>
    <row r="22" spans="1:8" x14ac:dyDescent="0.35">
      <c r="A22" s="3" t="s">
        <v>101</v>
      </c>
      <c r="B22" s="4">
        <v>0</v>
      </c>
      <c r="C22" s="4">
        <v>0</v>
      </c>
      <c r="D22" s="5">
        <v>-0.131201446056365</v>
      </c>
    </row>
    <row r="23" spans="1:8" x14ac:dyDescent="0.35">
      <c r="A23" s="6" t="s">
        <v>102</v>
      </c>
      <c r="B23" s="7">
        <v>6.22222222222222E-2</v>
      </c>
      <c r="C23" s="7">
        <v>0.17621145374449301</v>
      </c>
      <c r="D23" s="10">
        <v>0.14647565782070099</v>
      </c>
    </row>
    <row r="24" spans="1:8" x14ac:dyDescent="0.35">
      <c r="A24" s="3" t="s">
        <v>103</v>
      </c>
      <c r="B24" s="4">
        <v>7.7669902912621304E-3</v>
      </c>
      <c r="C24" s="4">
        <v>8.9147286821705404E-2</v>
      </c>
      <c r="D24" s="5">
        <v>-6.1139006167650202E-2</v>
      </c>
    </row>
    <row r="25" spans="1:8" x14ac:dyDescent="0.35">
      <c r="A25" s="6" t="s">
        <v>104</v>
      </c>
      <c r="B25" s="7">
        <v>1.7758046614872298E-2</v>
      </c>
      <c r="C25" s="7">
        <v>5.7585825027685403E-2</v>
      </c>
      <c r="D25" s="10">
        <v>-0.18336230516433699</v>
      </c>
    </row>
    <row r="26" spans="1:8" x14ac:dyDescent="0.35">
      <c r="A26" s="3" t="s">
        <v>105</v>
      </c>
      <c r="B26" s="4">
        <v>1.8581081081080999E-2</v>
      </c>
      <c r="C26" s="4">
        <v>5.7335581787521003E-2</v>
      </c>
      <c r="D26" s="5">
        <v>-1.7597960308194101E-2</v>
      </c>
    </row>
    <row r="27" spans="1:8" x14ac:dyDescent="0.35">
      <c r="A27" s="6" t="s">
        <v>106</v>
      </c>
      <c r="B27" s="7">
        <v>0</v>
      </c>
      <c r="C27" s="7">
        <v>0</v>
      </c>
      <c r="D27" s="10">
        <v>-0.32534220814704801</v>
      </c>
      <c r="F27">
        <f>AVERAGE(B27:B34)</f>
        <v>4.1569091952777013E-2</v>
      </c>
      <c r="G27">
        <f t="shared" ref="G27:H27" si="3">AVERAGE(C27:C34)</f>
        <v>8.891557250968378E-2</v>
      </c>
      <c r="H27">
        <f t="shared" si="3"/>
        <v>-5.1304820924997267E-2</v>
      </c>
    </row>
    <row r="28" spans="1:8" x14ac:dyDescent="0.35">
      <c r="A28" s="3" t="s">
        <v>78</v>
      </c>
      <c r="B28" s="4">
        <v>0.11076923076923</v>
      </c>
      <c r="C28" s="4">
        <v>0.20795107033639099</v>
      </c>
      <c r="D28" s="5">
        <v>0.19444803893566101</v>
      </c>
    </row>
    <row r="29" spans="1:8" x14ac:dyDescent="0.35">
      <c r="A29" s="6" t="s">
        <v>79</v>
      </c>
      <c r="B29" s="7">
        <v>8.1395348837209294E-2</v>
      </c>
      <c r="C29" s="7">
        <v>0.17241379310344801</v>
      </c>
      <c r="D29" s="10">
        <v>0.120445892214775</v>
      </c>
    </row>
    <row r="30" spans="1:8" x14ac:dyDescent="0.35">
      <c r="A30" s="3" t="s">
        <v>107</v>
      </c>
      <c r="B30" s="4">
        <v>9.3720712277413302E-3</v>
      </c>
      <c r="C30" s="4">
        <v>2.3408239700374499E-2</v>
      </c>
      <c r="D30" s="5">
        <v>-0.28025439381599399</v>
      </c>
    </row>
    <row r="31" spans="1:8" x14ac:dyDescent="0.35">
      <c r="A31" s="6" t="s">
        <v>108</v>
      </c>
      <c r="B31" s="7">
        <v>0.111587982832618</v>
      </c>
      <c r="C31" s="7">
        <v>0.22127659574468</v>
      </c>
      <c r="D31" s="10">
        <v>0.222613871097564</v>
      </c>
    </row>
    <row r="32" spans="1:8" x14ac:dyDescent="0.35">
      <c r="A32" s="3" t="s">
        <v>109</v>
      </c>
      <c r="B32" s="4">
        <v>6.9067587567834196E-3</v>
      </c>
      <c r="C32" s="4">
        <v>4.53425332676195E-2</v>
      </c>
      <c r="D32" s="5">
        <v>-8.8864743709564195E-2</v>
      </c>
    </row>
    <row r="33" spans="1:8" x14ac:dyDescent="0.35">
      <c r="A33" s="6" t="s">
        <v>110</v>
      </c>
      <c r="B33" s="7">
        <v>0</v>
      </c>
      <c r="C33" s="7">
        <v>0</v>
      </c>
      <c r="D33" s="10">
        <v>-0.306700229644775</v>
      </c>
    </row>
    <row r="34" spans="1:8" x14ac:dyDescent="0.35">
      <c r="A34" s="3" t="s">
        <v>111</v>
      </c>
      <c r="B34" s="4">
        <v>1.2521343198634001E-2</v>
      </c>
      <c r="C34" s="4">
        <v>4.0932347924957299E-2</v>
      </c>
      <c r="D34" s="5">
        <v>5.3215205669403E-2</v>
      </c>
    </row>
    <row r="35" spans="1:8" x14ac:dyDescent="0.35">
      <c r="A35" s="6" t="s">
        <v>112</v>
      </c>
      <c r="B35" s="7">
        <v>0</v>
      </c>
      <c r="C35" s="7">
        <v>1.21212121212121E-2</v>
      </c>
      <c r="D35" s="10">
        <v>-0.35950666666030801</v>
      </c>
      <c r="F35">
        <f>AVERAGE(B35:B42)</f>
        <v>5.4889603224525629E-2</v>
      </c>
      <c r="G35">
        <f t="shared" ref="G35:H35" si="4">AVERAGE(C35:C42)</f>
        <v>0.13045714451541718</v>
      </c>
      <c r="H35">
        <f t="shared" si="4"/>
        <v>-5.3237173706293134E-2</v>
      </c>
    </row>
    <row r="36" spans="1:8" x14ac:dyDescent="0.35">
      <c r="A36" s="3" t="s">
        <v>80</v>
      </c>
      <c r="B36" s="4">
        <v>7.9155672823219003E-2</v>
      </c>
      <c r="C36" s="4">
        <v>0.18897637795275499</v>
      </c>
      <c r="D36" s="5">
        <v>-3.5364195704460102E-2</v>
      </c>
    </row>
    <row r="37" spans="1:8" x14ac:dyDescent="0.35">
      <c r="A37" s="6" t="s">
        <v>81</v>
      </c>
      <c r="B37" s="7">
        <v>0</v>
      </c>
      <c r="C37" s="7">
        <v>1.4388489208633001E-2</v>
      </c>
      <c r="D37" s="10">
        <v>-0.43828704953193598</v>
      </c>
    </row>
    <row r="38" spans="1:8" x14ac:dyDescent="0.35">
      <c r="A38" s="3" t="s">
        <v>113</v>
      </c>
      <c r="B38" s="4">
        <v>7.3394495412843999E-2</v>
      </c>
      <c r="C38" s="4">
        <v>0.19090909090909</v>
      </c>
      <c r="D38" s="5">
        <v>0.19007459282875</v>
      </c>
    </row>
    <row r="39" spans="1:8" x14ac:dyDescent="0.35">
      <c r="A39" s="6" t="s">
        <v>114</v>
      </c>
      <c r="B39" s="7">
        <v>0.111587982832618</v>
      </c>
      <c r="C39" s="7">
        <v>0.20425531914893599</v>
      </c>
      <c r="D39" s="10">
        <v>0.19250650703906999</v>
      </c>
    </row>
    <row r="40" spans="1:8" x14ac:dyDescent="0.35">
      <c r="A40" s="3" t="s">
        <v>115</v>
      </c>
      <c r="B40" s="4">
        <v>1.9801980198019799E-2</v>
      </c>
      <c r="C40" s="4">
        <v>4.9261083743842297E-2</v>
      </c>
      <c r="D40" s="5">
        <v>-0.33172732591629001</v>
      </c>
    </row>
    <row r="41" spans="1:8" x14ac:dyDescent="0.35">
      <c r="A41" s="6" t="s">
        <v>116</v>
      </c>
      <c r="B41" s="7">
        <v>6.9767441860465101E-2</v>
      </c>
      <c r="C41" s="7">
        <v>0.2</v>
      </c>
      <c r="D41" s="10">
        <v>0.21991842985153101</v>
      </c>
    </row>
    <row r="42" spans="1:8" x14ac:dyDescent="0.35">
      <c r="A42" s="3" t="s">
        <v>117</v>
      </c>
      <c r="B42" s="4">
        <v>8.5409252669039107E-2</v>
      </c>
      <c r="C42" s="4">
        <v>0.18374558303886901</v>
      </c>
      <c r="D42" s="5">
        <v>0.13648831844329801</v>
      </c>
    </row>
    <row r="43" spans="1:8" x14ac:dyDescent="0.35">
      <c r="A43" s="6" t="s">
        <v>118</v>
      </c>
      <c r="B43" s="7">
        <v>2.8436018957345901E-2</v>
      </c>
      <c r="C43" s="7">
        <v>0.12206572769953</v>
      </c>
      <c r="D43" s="10">
        <v>0.14050342142581901</v>
      </c>
      <c r="F43">
        <f>AVERAGE(B43:B50)</f>
        <v>1.8244839659958205E-2</v>
      </c>
      <c r="G43">
        <f t="shared" ref="G43:H43" si="5">AVERAGE(C43:C50)</f>
        <v>9.042997554978803E-2</v>
      </c>
      <c r="H43">
        <f t="shared" si="5"/>
        <v>-0.17530733440071339</v>
      </c>
    </row>
    <row r="44" spans="1:8" x14ac:dyDescent="0.35">
      <c r="A44" s="3" t="s">
        <v>82</v>
      </c>
      <c r="B44" s="4">
        <v>1.8779342723004602E-2</v>
      </c>
      <c r="C44" s="4">
        <v>9.3023255813953404E-2</v>
      </c>
      <c r="D44" s="5">
        <v>-0.452768474817276</v>
      </c>
    </row>
    <row r="45" spans="1:8" x14ac:dyDescent="0.35">
      <c r="A45" s="6" t="s">
        <v>83</v>
      </c>
      <c r="B45" s="7">
        <v>0</v>
      </c>
      <c r="C45" s="7">
        <v>1.38888888888888E-2</v>
      </c>
      <c r="D45" s="10">
        <v>-0.425050139427185</v>
      </c>
    </row>
    <row r="46" spans="1:8" x14ac:dyDescent="0.35">
      <c r="A46" s="3" t="s">
        <v>119</v>
      </c>
      <c r="B46" s="4">
        <v>0</v>
      </c>
      <c r="C46" s="4">
        <v>0</v>
      </c>
      <c r="D46" s="5">
        <v>-0.208414852619171</v>
      </c>
    </row>
    <row r="47" spans="1:8" x14ac:dyDescent="0.35">
      <c r="A47" s="6" t="s">
        <v>120</v>
      </c>
      <c r="B47" s="7">
        <v>0</v>
      </c>
      <c r="C47" s="7">
        <v>0</v>
      </c>
      <c r="D47" s="10">
        <v>-0.21995374560356101</v>
      </c>
    </row>
    <row r="48" spans="1:8" x14ac:dyDescent="0.35">
      <c r="A48" s="3" t="s">
        <v>121</v>
      </c>
      <c r="B48" s="4">
        <v>6.9444444444444397E-3</v>
      </c>
      <c r="C48" s="4">
        <v>0.16262975778546701</v>
      </c>
      <c r="D48" s="5">
        <v>-0.12674799561500499</v>
      </c>
    </row>
    <row r="49" spans="1:4" x14ac:dyDescent="0.35">
      <c r="A49" s="6" t="s">
        <v>122</v>
      </c>
      <c r="B49" s="7">
        <v>4.1237113402061799E-2</v>
      </c>
      <c r="C49" s="7">
        <v>0.15306122448979501</v>
      </c>
      <c r="D49" s="10">
        <v>-0.22353589534759499</v>
      </c>
    </row>
    <row r="50" spans="1:4" x14ac:dyDescent="0.35">
      <c r="A50" s="13" t="s">
        <v>123</v>
      </c>
      <c r="B50" s="11">
        <v>5.0561797752808897E-2</v>
      </c>
      <c r="C50" s="11">
        <v>0.17877094972067001</v>
      </c>
      <c r="D50" s="12">
        <v>0.113509006798267</v>
      </c>
    </row>
  </sheetData>
  <mergeCells count="3">
    <mergeCell ref="F1:H1"/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D4DC-1FCE-43D3-8D22-1BB344785684}">
  <dimension ref="A1:H10"/>
  <sheetViews>
    <sheetView workbookViewId="0">
      <selection sqref="A1:XFD1"/>
    </sheetView>
  </sheetViews>
  <sheetFormatPr baseColWidth="10" defaultRowHeight="14.5" x14ac:dyDescent="0.35"/>
  <cols>
    <col min="1" max="1" width="34.1796875" bestFit="1" customWidth="1"/>
    <col min="2" max="2" width="19.453125" bestFit="1" customWidth="1"/>
    <col min="3" max="3" width="20.453125" bestFit="1" customWidth="1"/>
    <col min="4" max="4" width="20.1796875" bestFit="1" customWidth="1"/>
  </cols>
  <sheetData>
    <row r="1" spans="1:8" x14ac:dyDescent="0.35">
      <c r="A1" s="3" t="s">
        <v>84</v>
      </c>
      <c r="B1" s="4" t="s">
        <v>85</v>
      </c>
      <c r="C1" s="4" t="s">
        <v>86</v>
      </c>
      <c r="D1" s="5" t="s">
        <v>87</v>
      </c>
      <c r="F1" s="4" t="s">
        <v>85</v>
      </c>
      <c r="G1" s="4" t="s">
        <v>86</v>
      </c>
      <c r="H1" s="5" t="s">
        <v>87</v>
      </c>
    </row>
    <row r="2" spans="1:8" x14ac:dyDescent="0.35">
      <c r="A2" s="6" t="s">
        <v>128</v>
      </c>
      <c r="B2" s="7">
        <v>5.0505050505050497E-2</v>
      </c>
      <c r="C2" s="7">
        <v>0.19</v>
      </c>
      <c r="D2" s="10">
        <v>0.18774783611297599</v>
      </c>
      <c r="F2">
        <f>AVERAGE(B2:B10)</f>
        <v>8.165434895259728E-2</v>
      </c>
      <c r="G2">
        <f>AVERAGE(C2:C10)</f>
        <v>0.17973485166820707</v>
      </c>
      <c r="H2">
        <f t="shared" ref="H2" si="0">AVERAGE(D2:D10)</f>
        <v>0.12821010996898005</v>
      </c>
    </row>
    <row r="3" spans="1:8" x14ac:dyDescent="0.35">
      <c r="A3" s="3" t="s">
        <v>129</v>
      </c>
      <c r="B3" s="4">
        <v>0.14577259475218601</v>
      </c>
      <c r="C3" s="4">
        <v>0.231884057971014</v>
      </c>
      <c r="D3" s="5">
        <v>9.7634695470333099E-2</v>
      </c>
    </row>
    <row r="4" spans="1:8" x14ac:dyDescent="0.35">
      <c r="A4" s="6" t="s">
        <v>130</v>
      </c>
      <c r="B4" s="7">
        <v>7.4688796680497896E-2</v>
      </c>
      <c r="C4" s="7">
        <v>0.19753086419752999</v>
      </c>
      <c r="D4" s="10">
        <v>0.207717254757881</v>
      </c>
    </row>
    <row r="5" spans="1:8" x14ac:dyDescent="0.35">
      <c r="A5" s="3" t="s">
        <v>131</v>
      </c>
      <c r="B5" s="4">
        <v>8.0040020010004997E-3</v>
      </c>
      <c r="C5" s="4">
        <v>3.7981009495252301E-2</v>
      </c>
      <c r="D5" s="5">
        <v>6.5437853336334201E-2</v>
      </c>
    </row>
    <row r="6" spans="1:8" x14ac:dyDescent="0.35">
      <c r="A6" s="6" t="s">
        <v>132</v>
      </c>
      <c r="B6" s="7">
        <v>6.0301507537688398E-2</v>
      </c>
      <c r="C6" s="7">
        <v>0.18905472636815901</v>
      </c>
      <c r="D6" s="10">
        <v>0.154046520590782</v>
      </c>
    </row>
    <row r="7" spans="1:8" x14ac:dyDescent="0.35">
      <c r="A7" s="3" t="s">
        <v>133</v>
      </c>
      <c r="B7" s="4">
        <v>3.3755274261603303E-2</v>
      </c>
      <c r="C7" s="4">
        <v>0.14225941422594099</v>
      </c>
      <c r="D7" s="5">
        <v>7.6737046241760198E-2</v>
      </c>
    </row>
    <row r="8" spans="1:8" x14ac:dyDescent="0.35">
      <c r="A8" s="6" t="s">
        <v>134</v>
      </c>
      <c r="B8" s="7">
        <v>4.5829514207149404E-3</v>
      </c>
      <c r="C8" s="7">
        <v>1.73992673992674E-2</v>
      </c>
      <c r="D8" s="10">
        <v>-0.23693585395812899</v>
      </c>
    </row>
    <row r="9" spans="1:8" x14ac:dyDescent="0.35">
      <c r="A9" s="3" t="s">
        <v>135</v>
      </c>
      <c r="B9" s="4">
        <v>0.146341463414634</v>
      </c>
      <c r="C9" s="4">
        <v>0.30917874396135198</v>
      </c>
      <c r="D9" s="5">
        <v>0.28371313214302002</v>
      </c>
    </row>
    <row r="10" spans="1:8" x14ac:dyDescent="0.35">
      <c r="A10" s="8" t="s">
        <v>136</v>
      </c>
      <c r="B10" s="9">
        <v>0.2109375</v>
      </c>
      <c r="C10" s="9">
        <v>0.30232558139534799</v>
      </c>
      <c r="D10" s="17">
        <v>0.31779250502586298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A1F3-C44D-4029-92A1-F7A57A1DE112}">
  <dimension ref="A1:H31"/>
  <sheetViews>
    <sheetView workbookViewId="0">
      <selection activeCell="D38" sqref="D38"/>
    </sheetView>
  </sheetViews>
  <sheetFormatPr baseColWidth="10" defaultRowHeight="14.5" x14ac:dyDescent="0.35"/>
  <cols>
    <col min="1" max="1" width="32.54296875" bestFit="1" customWidth="1"/>
    <col min="2" max="2" width="20.7265625" bestFit="1" customWidth="1"/>
    <col min="3" max="4" width="19.7265625" bestFit="1" customWidth="1"/>
  </cols>
  <sheetData>
    <row r="1" spans="1:8" x14ac:dyDescent="0.35">
      <c r="A1" s="18" t="s">
        <v>84</v>
      </c>
      <c r="B1" s="19" t="s">
        <v>85</v>
      </c>
      <c r="C1" s="19" t="s">
        <v>86</v>
      </c>
      <c r="D1" s="20" t="s">
        <v>87</v>
      </c>
      <c r="F1" s="19" t="s">
        <v>85</v>
      </c>
      <c r="G1" s="19" t="s">
        <v>86</v>
      </c>
      <c r="H1" s="20" t="s">
        <v>87</v>
      </c>
    </row>
    <row r="2" spans="1:8" x14ac:dyDescent="0.35">
      <c r="A2" s="21" t="s">
        <v>137</v>
      </c>
      <c r="B2" s="22">
        <v>8.4439083232810602E-2</v>
      </c>
      <c r="C2" s="22">
        <v>0.173285198555956</v>
      </c>
      <c r="D2" s="23">
        <v>0.25160679221153198</v>
      </c>
      <c r="F2">
        <f>AVERAGE(B2:B31)</f>
        <v>6.5877807339252234E-2</v>
      </c>
      <c r="G2">
        <f t="shared" ref="G2:H2" si="0">AVERAGE(C2:C31)</f>
        <v>0.12999817316708137</v>
      </c>
      <c r="H2">
        <f t="shared" si="0"/>
        <v>0.17726770726342958</v>
      </c>
    </row>
    <row r="3" spans="1:8" x14ac:dyDescent="0.35">
      <c r="A3" s="18" t="s">
        <v>138</v>
      </c>
      <c r="B3" s="19">
        <v>8.3665338645418294E-2</v>
      </c>
      <c r="C3" s="19">
        <v>0.14711729622266401</v>
      </c>
      <c r="D3" s="20">
        <v>0.23155863583087899</v>
      </c>
    </row>
    <row r="4" spans="1:8" x14ac:dyDescent="0.35">
      <c r="A4" s="21" t="s">
        <v>139</v>
      </c>
      <c r="B4" s="22">
        <v>8.1081081081081002E-2</v>
      </c>
      <c r="C4" s="22">
        <v>0.152808988764044</v>
      </c>
      <c r="D4" s="23">
        <v>0.18143236637115401</v>
      </c>
    </row>
    <row r="5" spans="1:8" x14ac:dyDescent="0.35">
      <c r="A5" s="18" t="s">
        <v>140</v>
      </c>
      <c r="B5" s="19">
        <v>4.7058823529411702E-2</v>
      </c>
      <c r="C5" s="19">
        <v>0.121779859484777</v>
      </c>
      <c r="D5" s="20">
        <v>0.13767485320567999</v>
      </c>
    </row>
    <row r="6" spans="1:8" x14ac:dyDescent="0.35">
      <c r="A6" s="21" t="s">
        <v>141</v>
      </c>
      <c r="B6" s="22">
        <v>3.9497307001795302E-2</v>
      </c>
      <c r="C6" s="22">
        <v>0.10035842293906801</v>
      </c>
      <c r="D6" s="23">
        <v>0.14061969518661499</v>
      </c>
    </row>
    <row r="7" spans="1:8" x14ac:dyDescent="0.35">
      <c r="A7" s="18" t="s">
        <v>142</v>
      </c>
      <c r="B7" s="19">
        <v>3.00751879699248E-2</v>
      </c>
      <c r="C7" s="19">
        <v>8.6303939962476497E-2</v>
      </c>
      <c r="D7" s="20">
        <v>0.11064544320106499</v>
      </c>
    </row>
    <row r="8" spans="1:8" x14ac:dyDescent="0.35">
      <c r="A8" s="21" t="s">
        <v>143</v>
      </c>
      <c r="B8" s="22">
        <v>8.5043988269794701E-2</v>
      </c>
      <c r="C8" s="22">
        <v>0.157894736842105</v>
      </c>
      <c r="D8" s="23">
        <v>0.200673177838325</v>
      </c>
    </row>
    <row r="9" spans="1:8" x14ac:dyDescent="0.35">
      <c r="A9" s="18" t="s">
        <v>144</v>
      </c>
      <c r="B9" s="19">
        <v>0.15</v>
      </c>
      <c r="C9" s="19">
        <v>0.229885057471264</v>
      </c>
      <c r="D9" s="20">
        <v>0.27151957154273898</v>
      </c>
    </row>
    <row r="10" spans="1:8" x14ac:dyDescent="0.35">
      <c r="A10" s="21" t="s">
        <v>145</v>
      </c>
      <c r="B10" s="22">
        <v>5.7071960297766698E-2</v>
      </c>
      <c r="C10" s="22">
        <v>0.118811881188118</v>
      </c>
      <c r="D10" s="23">
        <v>0.18051193654537201</v>
      </c>
    </row>
    <row r="11" spans="1:8" x14ac:dyDescent="0.35">
      <c r="A11" s="18" t="s">
        <v>146</v>
      </c>
      <c r="B11" s="19">
        <v>8.4235860409145602E-2</v>
      </c>
      <c r="C11" s="19">
        <v>0.14405762304921901</v>
      </c>
      <c r="D11" s="20">
        <v>0.21443718671798701</v>
      </c>
    </row>
    <row r="12" spans="1:8" x14ac:dyDescent="0.35">
      <c r="A12" s="21" t="s">
        <v>147</v>
      </c>
      <c r="B12" s="22">
        <v>5.4945054945054903E-2</v>
      </c>
      <c r="C12" s="22">
        <v>0.12568306010928901</v>
      </c>
      <c r="D12" s="23">
        <v>0.17094656825065599</v>
      </c>
    </row>
    <row r="13" spans="1:8" x14ac:dyDescent="0.35">
      <c r="A13" s="18" t="s">
        <v>148</v>
      </c>
      <c r="B13" s="19">
        <v>3.1161473087818602E-2</v>
      </c>
      <c r="C13" s="19">
        <v>9.7595473833097607E-2</v>
      </c>
      <c r="D13" s="20">
        <v>0.1242605894804</v>
      </c>
    </row>
    <row r="14" spans="1:8" x14ac:dyDescent="0.35">
      <c r="A14" s="21" t="s">
        <v>149</v>
      </c>
      <c r="B14" s="22">
        <v>5.6166056166056098E-2</v>
      </c>
      <c r="C14" s="22">
        <v>0.116930572472594</v>
      </c>
      <c r="D14" s="23">
        <v>0.26605901122093201</v>
      </c>
    </row>
    <row r="15" spans="1:8" x14ac:dyDescent="0.35">
      <c r="A15" s="18" t="s">
        <v>150</v>
      </c>
      <c r="B15" s="19">
        <v>0.104615384615384</v>
      </c>
      <c r="C15" s="19">
        <v>0.18098159509202399</v>
      </c>
      <c r="D15" s="20">
        <v>0.190809100866317</v>
      </c>
    </row>
    <row r="16" spans="1:8" x14ac:dyDescent="0.35">
      <c r="A16" s="21" t="s">
        <v>151</v>
      </c>
      <c r="B16" s="22">
        <v>0.107769423558897</v>
      </c>
      <c r="C16" s="22">
        <v>0.17249999999999999</v>
      </c>
      <c r="D16" s="23">
        <v>0.18597869575023601</v>
      </c>
    </row>
    <row r="17" spans="1:4" x14ac:dyDescent="0.35">
      <c r="A17" s="18" t="s">
        <v>152</v>
      </c>
      <c r="B17" s="19">
        <v>2.6746907388833101E-2</v>
      </c>
      <c r="C17" s="19">
        <v>4.0761777480788498E-2</v>
      </c>
      <c r="D17" s="20">
        <v>0.20688095688819799</v>
      </c>
    </row>
    <row r="18" spans="1:4" x14ac:dyDescent="0.35">
      <c r="A18" s="21" t="s">
        <v>153</v>
      </c>
      <c r="B18" s="22">
        <v>0.16045845272206299</v>
      </c>
      <c r="C18" s="22">
        <v>0.24501424501424399</v>
      </c>
      <c r="D18" s="23">
        <v>0.33813506364822299</v>
      </c>
    </row>
    <row r="19" spans="1:4" x14ac:dyDescent="0.35">
      <c r="A19" s="18" t="s">
        <v>154</v>
      </c>
      <c r="B19" s="19">
        <v>5.7347670250896002E-2</v>
      </c>
      <c r="C19" s="19">
        <v>0.13953488372093001</v>
      </c>
      <c r="D19" s="20">
        <v>0.16309417784214</v>
      </c>
    </row>
    <row r="20" spans="1:4" x14ac:dyDescent="0.35">
      <c r="A20" s="21" t="s">
        <v>155</v>
      </c>
      <c r="B20" s="22">
        <v>4.4274809160305302E-2</v>
      </c>
      <c r="C20" s="22">
        <v>0.103658536585365</v>
      </c>
      <c r="D20" s="23">
        <v>0.142247900366783</v>
      </c>
    </row>
    <row r="21" spans="1:4" x14ac:dyDescent="0.35">
      <c r="A21" s="18" t="s">
        <v>156</v>
      </c>
      <c r="B21" s="19">
        <v>2.3265833692373901E-2</v>
      </c>
      <c r="C21" s="19">
        <v>4.73525613430908E-2</v>
      </c>
      <c r="D21" s="20">
        <v>0.14278820157051</v>
      </c>
    </row>
    <row r="22" spans="1:4" x14ac:dyDescent="0.35">
      <c r="A22" s="21" t="s">
        <v>157</v>
      </c>
      <c r="B22" s="22">
        <v>6.7864271457085804E-2</v>
      </c>
      <c r="C22" s="22">
        <v>0.15506958250496999</v>
      </c>
      <c r="D22" s="23">
        <v>0.20661279559135401</v>
      </c>
    </row>
    <row r="23" spans="1:4" x14ac:dyDescent="0.35">
      <c r="A23" s="18" t="s">
        <v>158</v>
      </c>
      <c r="B23" s="19">
        <v>6.0416666666666598E-2</v>
      </c>
      <c r="C23" s="19">
        <v>0.101871101871101</v>
      </c>
      <c r="D23" s="20">
        <v>0.13933327794075001</v>
      </c>
    </row>
    <row r="24" spans="1:4" x14ac:dyDescent="0.35">
      <c r="A24" s="21" t="s">
        <v>159</v>
      </c>
      <c r="B24" s="22">
        <v>5.7630736392742798E-2</v>
      </c>
      <c r="C24" s="22">
        <v>0.136315228966986</v>
      </c>
      <c r="D24" s="23">
        <v>0.17170046269893599</v>
      </c>
    </row>
    <row r="25" spans="1:4" x14ac:dyDescent="0.35">
      <c r="A25" s="18" t="s">
        <v>160</v>
      </c>
      <c r="B25" s="19">
        <v>6.2277580071174302E-2</v>
      </c>
      <c r="C25" s="19">
        <v>0.10834813499111901</v>
      </c>
      <c r="D25" s="20">
        <v>0.18502931296825401</v>
      </c>
    </row>
    <row r="26" spans="1:4" x14ac:dyDescent="0.35">
      <c r="A26" s="21" t="s">
        <v>161</v>
      </c>
      <c r="B26" s="22">
        <v>4.5918367346938702E-2</v>
      </c>
      <c r="C26" s="22">
        <v>9.8471986417657004E-2</v>
      </c>
      <c r="D26" s="23">
        <v>8.8693283498287201E-2</v>
      </c>
    </row>
    <row r="27" spans="1:4" x14ac:dyDescent="0.35">
      <c r="A27" s="18" t="s">
        <v>162</v>
      </c>
      <c r="B27" s="19">
        <v>9.7222222222222196E-2</v>
      </c>
      <c r="C27" s="19">
        <v>0.232876712328767</v>
      </c>
      <c r="D27" s="20">
        <v>0.22388008236884999</v>
      </c>
    </row>
    <row r="28" spans="1:4" x14ac:dyDescent="0.35">
      <c r="A28" s="21" t="s">
        <v>163</v>
      </c>
      <c r="B28" s="22">
        <v>5.30582166543846E-2</v>
      </c>
      <c r="C28" s="22">
        <v>0.104488594554819</v>
      </c>
      <c r="D28" s="23">
        <v>5.2670452743768602E-2</v>
      </c>
    </row>
    <row r="29" spans="1:4" x14ac:dyDescent="0.35">
      <c r="A29" s="18" t="s">
        <v>164</v>
      </c>
      <c r="B29" s="19">
        <v>3.2731376975169299E-2</v>
      </c>
      <c r="C29" s="19">
        <v>5.5273547659334399E-2</v>
      </c>
      <c r="D29" s="20">
        <v>0.11330971866846</v>
      </c>
    </row>
    <row r="30" spans="1:4" x14ac:dyDescent="0.35">
      <c r="A30" s="21" t="s">
        <v>165</v>
      </c>
      <c r="B30" s="22">
        <v>2.0873598763045901E-2</v>
      </c>
      <c r="C30" s="22">
        <v>4.0169949787562699E-2</v>
      </c>
      <c r="D30" s="23">
        <v>6.4946703612804399E-2</v>
      </c>
    </row>
    <row r="31" spans="1:4" x14ac:dyDescent="0.35">
      <c r="A31" s="24" t="s">
        <v>166</v>
      </c>
      <c r="B31" s="25">
        <v>6.9421487603305798E-2</v>
      </c>
      <c r="C31" s="25">
        <v>0.16474464579901099</v>
      </c>
      <c r="D31" s="26">
        <v>0.21997520327567999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K I g W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C i I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i B Z X 2 h G k D m g B A A C H C Q A A E w A c A E Z v c m 1 1 b G F z L 1 N l Y 3 R p b 2 4 x L m 0 g o h g A K K A U A A A A A A A A A A A A A A A A A A A A A A A A A A A A 7 Z X P a g I x E M b v g u 8 Q 4 k V h F f x 3 q e x J 2 0 M P h a I 9 N W X R d V a D u 5 k l M x G t 9 I H 6 H H 2 x R r Z q C / U g L U K L u S T 5 y G R m v h 8 h B D F r N G J Y z M 1 e u V Q u 0 X x s Y S o o R g s U J V a E I g U u l 4 Q f Q 3 Q 2 B q / 0 a d k Y Y O w y M F y 9 0 S k 0 + m j Y b 6 g q + 1 f q g c C S u n U p k J p p V g w r r p P L s r p B h g n i g l S + 5 j k a t Z q B i R J t p l F u M c s 5 e g a L E c 2 R F T r O H a v E l + N j 1 b 6 i R k x L W Q s e B 5 D q T D P Y U P Z k I P q Y u s x Q 2 A 3 E t Y l x q s 0 s b L a 6 r U D c O 5 9 1 y O s U w s O y c Y c G n m p B 0 V l F j t Y 5 i M y H J f r t V f o e R + O J P z W y Y 0 M J 2 q y 4 f n u K q o U P w W Y j C 7 X p 0 / M 2 f t v o S y B 2 e u u I 3 j 6 i d 4 7 o 3 S / 6 S 6 1 c 0 u b 7 u j 8 j r M g D x G q r J i 8 k / y r J w r C f 8 h s A L R j z D / s v 3 p / 2 i n 7 l C Z 2 E o P N f E J x u d f t i 9 b m s 7 p z n Y 4 j n z i y 8 v b u / 4 I J l j + U d U E s B A i 0 A F A A C A A g A K I g W V 7 / V N M O l A A A A 9 g A A A B I A A A A A A A A A A A A A A A A A A A A A A E N v b m Z p Z y 9 Q Y W N r Y W d l L n h t b F B L A Q I t A B Q A A g A I A C i I F l c P y u m r p A A A A O k A A A A T A A A A A A A A A A A A A A A A A P E A A A B b Q 2 9 u d G V u d F 9 U e X B l c 1 0 u e G 1 s U E s B A i 0 A F A A C A A g A K I g W V 9 o R p A 5 o A Q A A h w k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z I A A A A A A A B 5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v c m V z X 2 Z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M 6 M D M 6 N D k u N T I 5 M T M 5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X 2 Z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Q 6 M T Y 6 M z I u M D I 0 M z Q 4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g K D I p L 1 R 5 c G U g b W 9 k a W Z p w 6 k u e 0 N v b H V t b j E s M H 0 m c X V v d D s s J n F 1 b 3 Q 7 U 2 V j d G l v b j E v c 2 N v c m V z X 2 Z y I C g y K S 9 U e X B l I G 1 v Z G l m a c O p L n t D b 2 x 1 b W 4 y L D F 9 J n F 1 b 3 Q 7 L C Z x d W 9 0 O 1 N l Y 3 R p b 2 4 x L 3 N j b 3 J l c 1 9 m c i A o M i k v V H l w Z S B t b 2 R p Z m n D q S 5 7 Q 2 9 s d W 1 u M y w y f S Z x d W 9 0 O y w m c X V v d D t T Z W N 0 a W 9 u M S 9 z Y 2 9 y Z X N f Z n I g K D I p L 1 R 5 c G U g b W 9 k a W Z p w 6 k u e 0 N v b H V t b j Q s M 3 0 m c X V v d D s s J n F 1 b 3 Q 7 U 2 V j d G l v b j E v c 2 N v c m V z X 2 Z y I C g y K S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1 9 m c i A o M i k v V H l w Z S B t b 2 R p Z m n D q S 5 7 Q 2 9 s d W 1 u M S w w f S Z x d W 9 0 O y w m c X V v d D t T Z W N 0 a W 9 u M S 9 z Y 2 9 y Z X N f Z n I g K D I p L 1 R 5 c G U g b W 9 k a W Z p w 6 k u e 0 N v b H V t b j I s M X 0 m c X V v d D s s J n F 1 b 3 Q 7 U 2 V j d G l v b j E v c 2 N v c m V z X 2 Z y I C g y K S 9 U e X B l I G 1 v Z G l m a c O p L n t D b 2 x 1 b W 4 z L D J 9 J n F 1 b 3 Q 7 L C Z x d W 9 0 O 1 N l Y 3 R p b 2 4 x L 3 N j b 3 J l c 1 9 m c i A o M i k v V H l w Z S B t b 2 R p Z m n D q S 5 7 Q 2 9 s d W 1 u N C w z f S Z x d W 9 0 O y w m c X V v d D t T Z W N 0 a W 9 u M S 9 z Y 2 9 y Z X N f Z n I g K D I p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9 m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n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z o x M T o 1 M C 4 2 M j g w M D Q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F U M T E 6 M z I 6 N D I u M j Q w O T A 1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I C g y K S 9 U e X B l I G 1 v Z G l m a c O p L n t D b 2 x 1 b W 4 x L D B 9 J n F 1 b 3 Q 7 L C Z x d W 9 0 O 1 N l Y 3 R p b 2 4 x L 3 N j b 3 J l c y A o M i k v V H l w Z S B t b 2 R p Z m n D q S 5 7 Q 2 9 s d W 1 u M i w x f S Z x d W 9 0 O y w m c X V v d D t T Z W N 0 a W 9 u M S 9 z Y 2 9 y Z X M g K D I p L 1 R 5 c G U g b W 9 k a W Z p w 6 k u e 0 N v b H V t b j M s M n 0 m c X V v d D s s J n F 1 b 3 Q 7 U 2 V j d G l v b j E v c 2 N v c m V z I C g y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j b 3 J l c y A o M i k v V H l w Z S B t b 2 R p Z m n D q S 5 7 Q 2 9 s d W 1 u M S w w f S Z x d W 9 0 O y w m c X V v d D t T Z W N 0 a W 9 u M S 9 z Y 2 9 y Z X M g K D I p L 1 R 5 c G U g b W 9 k a W Z p w 6 k u e 0 N v b H V t b j I s M X 0 m c X V v d D s s J n F 1 b 3 Q 7 U 2 V j d G l v b j E v c 2 N v c m V z I C g y K S 9 U e X B l I G 1 v Z G l m a c O p L n t D b 2 x 1 b W 4 z L D J 9 J n F 1 b 3 Q 7 L C Z x d W 9 0 O 1 N l Y 3 R p b 2 4 x L 3 N j b 3 J l c y A o M i k v V H l w Z S B t b 2 R p Z m n D q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E z O j E 0 O j Q 2 L j M 2 O T Q 3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M y k v V H l w Z S B t b 2 R p Z m n D q S 5 7 Q 2 9 s d W 1 u M S w w f S Z x d W 9 0 O y w m c X V v d D t T Z W N 0 a W 9 u M S 9 z Y 2 9 y Z X M g K D M p L 1 R 5 c G U g b W 9 k a W Z p w 6 k u e 0 N v b H V t b j I s M X 0 m c X V v d D s s J n F 1 b 3 Q 7 U 2 V j d G l v b j E v c 2 N v c m V z I C g z K S 9 U e X B l I G 1 v Z G l m a c O p L n t D b 2 x 1 b W 4 z L D J 9 J n F 1 b 3 Q 7 L C Z x d W 9 0 O 1 N l Y 3 R p b 2 4 x L 3 N j b 3 J l c y A o M y k v V H l w Z S B t b 2 R p Z m n D q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y Z X M g K D M p L 1 R 5 c G U g b W 9 k a W Z p w 6 k u e 0 N v b H V t b j E s M H 0 m c X V v d D s s J n F 1 b 3 Q 7 U 2 V j d G l v b j E v c 2 N v c m V z I C g z K S 9 U e X B l I G 1 v Z G l m a c O p L n t D b 2 x 1 b W 4 y L D F 9 J n F 1 b 3 Q 7 L C Z x d W 9 0 O 1 N l Y 3 R p b 2 4 x L 3 N j b 3 J l c y A o M y k v V H l w Z S B t b 2 R p Z m n D q S 5 7 Q 2 9 s d W 1 u M y w y f S Z x d W 9 0 O y w m c X V v d D t T Z W N 0 a W 9 u M S 9 z Y 2 9 y Z X M g K D M p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j o z N D o 0 O S 4 2 N T k w O D Y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M g K D Q p L 0 F 1 d G 9 S Z W 1 v d m V k Q 2 9 s d W 1 u c z E u e 0 N v b H V t b j E s M H 0 m c X V v d D s s J n F 1 b 3 Q 7 U 2 V j d G l v b j E v c 2 N v c m V z I C g 0 K S 9 B d X R v U m V t b 3 Z l Z E N v b H V t b n M x L n t D b 2 x 1 b W 4 y L D F 9 J n F 1 b 3 Q 7 L C Z x d W 9 0 O 1 N l Y 3 R p b 2 4 x L 3 N j b 3 J l c y A o N C k v Q X V 0 b 1 J l b W 9 2 Z W R D b 2 x 1 b W 5 z M S 5 7 Q 2 9 s d W 1 u M y w y f S Z x d W 9 0 O y w m c X V v d D t T Z W N 0 a W 9 u M S 9 z Y 2 9 y Z X M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N v c m V z I C g 0 K S 9 B d X R v U m V t b 3 Z l Z E N v b H V t b n M x L n t D b 2 x 1 b W 4 x L D B 9 J n F 1 b 3 Q 7 L C Z x d W 9 0 O 1 N l Y 3 R p b 2 4 x L 3 N j b 3 J l c y A o N C k v Q X V 0 b 1 J l b W 9 2 Z W R D b 2 x 1 b W 5 z M S 5 7 Q 2 9 s d W 1 u M i w x f S Z x d W 9 0 O y w m c X V v d D t T Z W N 0 a W 9 u M S 9 z Y 2 9 y Z X M g K D Q p L 0 F 1 d G 9 S Z W 1 v d m V k Q 2 9 s d W 1 u c z E u e 0 N v b H V t b j M s M n 0 m c X V v d D s s J n F 1 b 3 Q 7 U 2 V j d G l v b j E v c 2 N v c m V z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S B N s V X a U K E 5 S u u w T p T X A A A A A A C A A A A A A A Q Z g A A A A E A A C A A A A C O + e l a t I 7 5 C N P c d 6 V 5 S 9 m E O D y I 9 j F O l y f U a U L k a G Q 5 p w A A A A A O g A A A A A I A A C A A A A A u y g m L n D + V S Y i 7 + i M u b + / K D S j + j i u x t F 4 Y 2 x P H w 6 Y N H V A A A A D W 7 K D + / q 4 b b t 9 V B E t 2 k E E 8 A 1 J T b N E t A 1 Q P O s g x W W 4 7 E c k j V i 5 Q Y C F M 9 g 1 C 8 2 0 8 f 2 E n a e J b j g A 3 L t x h 4 n j F V 0 F 8 P C U a Z e U T 8 W f L G i N i o C h J K E A A A A A f b 0 4 z Y 7 R H K 7 x / e d N u q D p T I u I k / 0 v T R q h B R K S S N R w R / O G D 0 k a F Y Q 3 y v 5 u x i v A z M e k A I k 5 g e g K X 4 X 3 e m T r W d e u E < / D a t a M a s h u p > 
</file>

<file path=customXml/itemProps1.xml><?xml version="1.0" encoding="utf-8"?>
<ds:datastoreItem xmlns:ds="http://schemas.openxmlformats.org/officeDocument/2006/customXml" ds:itemID="{53D48D1D-E877-4C09-BFB9-436F74D58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ZSL Prompt Tuning</vt:lpstr>
      <vt:lpstr>Chunking</vt:lpstr>
      <vt:lpstr>xgen FREDSum 0sl</vt:lpstr>
      <vt:lpstr>XGen AMI 0sl</vt:lpstr>
      <vt:lpstr>Xgen AMI 2SL</vt:lpstr>
      <vt:lpstr>XGen AMI 2SL 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2023-07-17T14:06:08Z</dcterms:created>
  <dcterms:modified xsi:type="dcterms:W3CDTF">2023-08-24T12:13:32Z</dcterms:modified>
</cp:coreProperties>
</file>