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tephenhansen/Dropbox/mpc_minutes_demo/"/>
    </mc:Choice>
  </mc:AlternateContent>
  <bookViews>
    <workbookView xWindow="0" yWindow="460" windowWidth="28800" windowHeight="16440" tabRatio="500"/>
  </bookViews>
  <sheets>
    <sheet name="outpu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2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3" i="1"/>
  <c r="B4" i="1"/>
  <c r="B5" i="1"/>
  <c r="B6" i="1"/>
  <c r="B7" i="1"/>
  <c r="B8" i="1"/>
  <c r="B9" i="1"/>
  <c r="B10" i="1"/>
  <c r="B11" i="1"/>
  <c r="B2" i="1"/>
  <c r="M3" i="1"/>
  <c r="M2" i="1"/>
  <c r="K3" i="1"/>
  <c r="K2" i="1"/>
</calcChain>
</file>

<file path=xl/sharedStrings.xml><?xml version="1.0" encoding="utf-8"?>
<sst xmlns="http://schemas.openxmlformats.org/spreadsheetml/2006/main" count="76" uniqueCount="74">
  <si>
    <t>quarter</t>
  </si>
  <si>
    <t>sentiment</t>
  </si>
  <si>
    <t>gdp_growth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</si>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</sst>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GDP and Sentiment</a:t>
            </a:r>
            <a:r>
              <a:rPr lang="en-US" sz="2000" baseline="0"/>
              <a:t> (1997 Q2 through 2014 Q4)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sentiment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output!$B$2:$B$73</c:f>
              <c:numCache>
                <c:formatCode>General</c:formatCode>
                <c:ptCount val="72"/>
                <c:pt idx="0">
                  <c:v>1.263784802202922</c:v>
                </c:pt>
                <c:pt idx="1">
                  <c:v>1.495191415926113</c:v>
                </c:pt>
                <c:pt idx="2">
                  <c:v>0.680774852881175</c:v>
                </c:pt>
                <c:pt idx="3">
                  <c:v>0.249807869916031</c:v>
                </c:pt>
                <c:pt idx="4">
                  <c:v>0.172142906587952</c:v>
                </c:pt>
                <c:pt idx="5">
                  <c:v>-0.059663692336416</c:v>
                </c:pt>
                <c:pt idx="6">
                  <c:v>-0.624885924595336</c:v>
                </c:pt>
                <c:pt idx="7">
                  <c:v>-1.060576723987388</c:v>
                </c:pt>
                <c:pt idx="8">
                  <c:v>0.750974534941079</c:v>
                </c:pt>
                <c:pt idx="9">
                  <c:v>0.95715709505715</c:v>
                </c:pt>
                <c:pt idx="10">
                  <c:v>1.929456480743319</c:v>
                </c:pt>
                <c:pt idx="11">
                  <c:v>1.974397204524031</c:v>
                </c:pt>
                <c:pt idx="12">
                  <c:v>1.39766986592894</c:v>
                </c:pt>
                <c:pt idx="13">
                  <c:v>0.725027463692848</c:v>
                </c:pt>
                <c:pt idx="14">
                  <c:v>-0.00869829523414321</c:v>
                </c:pt>
                <c:pt idx="15">
                  <c:v>0.0850778859881755</c:v>
                </c:pt>
                <c:pt idx="16">
                  <c:v>-0.891554604538359</c:v>
                </c:pt>
                <c:pt idx="17">
                  <c:v>-0.00226583022466461</c:v>
                </c:pt>
                <c:pt idx="18">
                  <c:v>-0.969856720867369</c:v>
                </c:pt>
                <c:pt idx="19">
                  <c:v>0.195807520639567</c:v>
                </c:pt>
                <c:pt idx="20">
                  <c:v>0.184625070671422</c:v>
                </c:pt>
                <c:pt idx="21">
                  <c:v>-0.905491015064299</c:v>
                </c:pt>
                <c:pt idx="22">
                  <c:v>-0.264842900426751</c:v>
                </c:pt>
                <c:pt idx="23">
                  <c:v>-0.795125794003422</c:v>
                </c:pt>
                <c:pt idx="24">
                  <c:v>-0.686589700129199</c:v>
                </c:pt>
                <c:pt idx="25">
                  <c:v>0.202238638614944</c:v>
                </c:pt>
                <c:pt idx="26">
                  <c:v>1.25402216397788</c:v>
                </c:pt>
                <c:pt idx="27">
                  <c:v>1.096174548320045</c:v>
                </c:pt>
                <c:pt idx="28">
                  <c:v>2.073035118856215</c:v>
                </c:pt>
                <c:pt idx="29">
                  <c:v>-0.433073357740667</c:v>
                </c:pt>
                <c:pt idx="30">
                  <c:v>-0.34676389850274</c:v>
                </c:pt>
                <c:pt idx="31">
                  <c:v>0.89555313761637</c:v>
                </c:pt>
                <c:pt idx="32">
                  <c:v>0.0254971835846914</c:v>
                </c:pt>
                <c:pt idx="33">
                  <c:v>0.578069200450299</c:v>
                </c:pt>
                <c:pt idx="34">
                  <c:v>0.253854123185434</c:v>
                </c:pt>
                <c:pt idx="35">
                  <c:v>0.118917999572052</c:v>
                </c:pt>
                <c:pt idx="36">
                  <c:v>1.469291692100407</c:v>
                </c:pt>
                <c:pt idx="37">
                  <c:v>1.65460484012168</c:v>
                </c:pt>
                <c:pt idx="38">
                  <c:v>0.882094911428443</c:v>
                </c:pt>
                <c:pt idx="39">
                  <c:v>0.968697539557245</c:v>
                </c:pt>
                <c:pt idx="40">
                  <c:v>0.839598548502743</c:v>
                </c:pt>
                <c:pt idx="41">
                  <c:v>-0.0417756879926819</c:v>
                </c:pt>
                <c:pt idx="42">
                  <c:v>-0.746780055005545</c:v>
                </c:pt>
                <c:pt idx="43">
                  <c:v>-0.044244033476872</c:v>
                </c:pt>
                <c:pt idx="44">
                  <c:v>-0.170738037958418</c:v>
                </c:pt>
                <c:pt idx="45">
                  <c:v>-0.822129902450675</c:v>
                </c:pt>
                <c:pt idx="46">
                  <c:v>-2.075109750096335</c:v>
                </c:pt>
                <c:pt idx="47">
                  <c:v>-2.765554474198716</c:v>
                </c:pt>
                <c:pt idx="48">
                  <c:v>-1.286210682841405</c:v>
                </c:pt>
                <c:pt idx="49">
                  <c:v>-0.644646566386811</c:v>
                </c:pt>
                <c:pt idx="50">
                  <c:v>-0.917111152575008</c:v>
                </c:pt>
                <c:pt idx="51">
                  <c:v>0.133341474105172</c:v>
                </c:pt>
                <c:pt idx="52">
                  <c:v>0.716067676039505</c:v>
                </c:pt>
                <c:pt idx="53">
                  <c:v>-0.0492990202886314</c:v>
                </c:pt>
                <c:pt idx="54">
                  <c:v>1.180632130429484</c:v>
                </c:pt>
                <c:pt idx="55">
                  <c:v>0.558992035505949</c:v>
                </c:pt>
                <c:pt idx="56">
                  <c:v>-0.440239843174728</c:v>
                </c:pt>
                <c:pt idx="57">
                  <c:v>-1.858568316191354</c:v>
                </c:pt>
                <c:pt idx="58">
                  <c:v>-1.498488931856837</c:v>
                </c:pt>
                <c:pt idx="59">
                  <c:v>-0.122787666092547</c:v>
                </c:pt>
                <c:pt idx="60">
                  <c:v>-0.889185152259637</c:v>
                </c:pt>
                <c:pt idx="61">
                  <c:v>-1.414720872541194</c:v>
                </c:pt>
                <c:pt idx="62">
                  <c:v>-0.219284269321643</c:v>
                </c:pt>
                <c:pt idx="63">
                  <c:v>-0.451692881619735</c:v>
                </c:pt>
                <c:pt idx="64">
                  <c:v>-1.011587087084675</c:v>
                </c:pt>
                <c:pt idx="65">
                  <c:v>0.346055699768599</c:v>
                </c:pt>
                <c:pt idx="66">
                  <c:v>0.608329945456455</c:v>
                </c:pt>
                <c:pt idx="67">
                  <c:v>0.18147364436016</c:v>
                </c:pt>
                <c:pt idx="68">
                  <c:v>-0.821959642282105</c:v>
                </c:pt>
                <c:pt idx="69">
                  <c:v>-0.929025469927655</c:v>
                </c:pt>
                <c:pt idx="70">
                  <c:v>-1.827909267980527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gdp_growth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output!$C$2:$C$73</c:f>
              <c:numCache>
                <c:formatCode>General</c:formatCode>
                <c:ptCount val="72"/>
                <c:pt idx="0">
                  <c:v>1.048488385576137</c:v>
                </c:pt>
                <c:pt idx="1">
                  <c:v>0.131330167392494</c:v>
                </c:pt>
                <c:pt idx="2">
                  <c:v>1.201348088606744</c:v>
                </c:pt>
                <c:pt idx="3">
                  <c:v>0.131330167392494</c:v>
                </c:pt>
                <c:pt idx="4">
                  <c:v>0.131330167392494</c:v>
                </c:pt>
                <c:pt idx="5">
                  <c:v>0.284189870423099</c:v>
                </c:pt>
                <c:pt idx="6">
                  <c:v>0.742768979514922</c:v>
                </c:pt>
                <c:pt idx="7">
                  <c:v>0.284189870423099</c:v>
                </c:pt>
                <c:pt idx="8">
                  <c:v>-0.632968347760542</c:v>
                </c:pt>
                <c:pt idx="9">
                  <c:v>1.965646603759779</c:v>
                </c:pt>
                <c:pt idx="10">
                  <c:v>1.354207791637336</c:v>
                </c:pt>
                <c:pt idx="11">
                  <c:v>0.742768979514922</c:v>
                </c:pt>
                <c:pt idx="12">
                  <c:v>0.284189870423099</c:v>
                </c:pt>
                <c:pt idx="13">
                  <c:v>-0.327248941699327</c:v>
                </c:pt>
                <c:pt idx="14">
                  <c:v>-0.480108644729934</c:v>
                </c:pt>
                <c:pt idx="15">
                  <c:v>1.201348088606744</c:v>
                </c:pt>
                <c:pt idx="16">
                  <c:v>0.284189870423099</c:v>
                </c:pt>
                <c:pt idx="17">
                  <c:v>0.284189870423099</c:v>
                </c:pt>
                <c:pt idx="18">
                  <c:v>-0.17438923866872</c:v>
                </c:pt>
                <c:pt idx="19">
                  <c:v>-0.17438923866872</c:v>
                </c:pt>
                <c:pt idx="20">
                  <c:v>0.284189870423099</c:v>
                </c:pt>
                <c:pt idx="21">
                  <c:v>0.437049573453708</c:v>
                </c:pt>
                <c:pt idx="22">
                  <c:v>0.589909276484315</c:v>
                </c:pt>
                <c:pt idx="23">
                  <c:v>0.437049573453708</c:v>
                </c:pt>
                <c:pt idx="24">
                  <c:v>0.589909276484315</c:v>
                </c:pt>
                <c:pt idx="25">
                  <c:v>0.742768979514922</c:v>
                </c:pt>
                <c:pt idx="26">
                  <c:v>0.437049573453708</c:v>
                </c:pt>
                <c:pt idx="27">
                  <c:v>0.131330167392494</c:v>
                </c:pt>
                <c:pt idx="28">
                  <c:v>-0.0215295356381131</c:v>
                </c:pt>
                <c:pt idx="29">
                  <c:v>-0.480108644729934</c:v>
                </c:pt>
                <c:pt idx="30">
                  <c:v>0.131330167392494</c:v>
                </c:pt>
                <c:pt idx="31">
                  <c:v>0.131330167392494</c:v>
                </c:pt>
                <c:pt idx="32">
                  <c:v>0.89562868254553</c:v>
                </c:pt>
                <c:pt idx="33">
                  <c:v>0.89562868254553</c:v>
                </c:pt>
                <c:pt idx="34">
                  <c:v>1.354207791637336</c:v>
                </c:pt>
                <c:pt idx="35">
                  <c:v>-0.327248941699327</c:v>
                </c:pt>
                <c:pt idx="36">
                  <c:v>-0.480108644729934</c:v>
                </c:pt>
                <c:pt idx="37">
                  <c:v>-0.632968347760542</c:v>
                </c:pt>
                <c:pt idx="38">
                  <c:v>-0.17438923866872</c:v>
                </c:pt>
                <c:pt idx="39">
                  <c:v>0.742768979514922</c:v>
                </c:pt>
                <c:pt idx="40">
                  <c:v>0.284189870423099</c:v>
                </c:pt>
                <c:pt idx="41">
                  <c:v>0.437049573453708</c:v>
                </c:pt>
                <c:pt idx="42">
                  <c:v>0.437049573453708</c:v>
                </c:pt>
                <c:pt idx="43">
                  <c:v>-0.632968347760542</c:v>
                </c:pt>
                <c:pt idx="44">
                  <c:v>-1.855845972005397</c:v>
                </c:pt>
                <c:pt idx="45">
                  <c:v>-3.38444300231147</c:v>
                </c:pt>
                <c:pt idx="46">
                  <c:v>-4.301601220495113</c:v>
                </c:pt>
                <c:pt idx="47">
                  <c:v>-3.231583299280863</c:v>
                </c:pt>
                <c:pt idx="48">
                  <c:v>-1.091547456852363</c:v>
                </c:pt>
                <c:pt idx="49">
                  <c:v>-0.632968347760542</c:v>
                </c:pt>
                <c:pt idx="50">
                  <c:v>-0.17438923866872</c:v>
                </c:pt>
                <c:pt idx="51">
                  <c:v>-0.0215295356381131</c:v>
                </c:pt>
                <c:pt idx="52">
                  <c:v>0.742768979514922</c:v>
                </c:pt>
                <c:pt idx="53">
                  <c:v>0.131330167392494</c:v>
                </c:pt>
                <c:pt idx="54">
                  <c:v>-0.632968347760542</c:v>
                </c:pt>
                <c:pt idx="55">
                  <c:v>0.131330167392494</c:v>
                </c:pt>
                <c:pt idx="56">
                  <c:v>-0.632968347760542</c:v>
                </c:pt>
                <c:pt idx="57">
                  <c:v>-0.17438923866872</c:v>
                </c:pt>
                <c:pt idx="58">
                  <c:v>-0.480108644729934</c:v>
                </c:pt>
                <c:pt idx="59">
                  <c:v>-0.17438923866872</c:v>
                </c:pt>
                <c:pt idx="60">
                  <c:v>-0.938687753821756</c:v>
                </c:pt>
                <c:pt idx="61">
                  <c:v>0.89562868254553</c:v>
                </c:pt>
                <c:pt idx="62">
                  <c:v>-1.091547456852363</c:v>
                </c:pt>
                <c:pt idx="63">
                  <c:v>0.131330167392494</c:v>
                </c:pt>
                <c:pt idx="64">
                  <c:v>-0.0215295356381131</c:v>
                </c:pt>
                <c:pt idx="65">
                  <c:v>0.437049573453708</c:v>
                </c:pt>
                <c:pt idx="66">
                  <c:v>-0.0215295356381131</c:v>
                </c:pt>
                <c:pt idx="67">
                  <c:v>0.437049573453708</c:v>
                </c:pt>
                <c:pt idx="68">
                  <c:v>0.589909276484315</c:v>
                </c:pt>
                <c:pt idx="69">
                  <c:v>0.437049573453708</c:v>
                </c:pt>
                <c:pt idx="70">
                  <c:v>0.437049573453708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2610768"/>
        <c:axId val="-703995264"/>
      </c:lineChart>
      <c:catAx>
        <c:axId val="-72261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995264"/>
        <c:crosses val="autoZero"/>
        <c:auto val="1"/>
        <c:lblAlgn val="ctr"/>
        <c:lblOffset val="100"/>
        <c:noMultiLvlLbl val="0"/>
      </c:catAx>
      <c:valAx>
        <c:axId val="-7039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26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4</xdr:row>
      <xdr:rowOff>190500</xdr:rowOff>
    </xdr:from>
    <xdr:to>
      <xdr:col>16</xdr:col>
      <xdr:colOff>444500</xdr:colOff>
      <xdr:row>31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workbookViewId="0">
      <selection activeCell="P2" sqref="P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1</v>
      </c>
      <c r="E1" t="s">
        <v>2</v>
      </c>
    </row>
    <row r="2" spans="1:13" x14ac:dyDescent="0.2">
      <c r="A2" t="s">
        <v>3</v>
      </c>
      <c r="B2">
        <f>(D2-$K$2)/$K$3</f>
        <v>1.2637848022029219</v>
      </c>
      <c r="C2">
        <f>(E2-$M$2)/$M$3</f>
        <v>1.0484883855761367</v>
      </c>
      <c r="D2">
        <v>0.10344827586206801</v>
      </c>
      <c r="E2">
        <v>1.2</v>
      </c>
      <c r="K2">
        <f>AVERAGE(D2:D72)</f>
        <v>-0.1980566099390402</v>
      </c>
      <c r="M2">
        <f>AVERAGE(E2:E72)</f>
        <v>0.51408450704225317</v>
      </c>
    </row>
    <row r="3" spans="1:13" x14ac:dyDescent="0.2">
      <c r="A3" t="s">
        <v>4</v>
      </c>
      <c r="B3">
        <f t="shared" ref="B3:B66" si="0">(D3-$K$2)/$K$3</f>
        <v>1.4951914159261135</v>
      </c>
      <c r="C3">
        <f t="shared" ref="C3:C66" si="1">(E3-$M$2)/$M$3</f>
        <v>0.13133016739249395</v>
      </c>
      <c r="D3">
        <v>0.15865563752887599</v>
      </c>
      <c r="E3">
        <v>0.6</v>
      </c>
      <c r="K3">
        <f>_xlfn.STDEV.P(D2:D72)</f>
        <v>0.23857296374790285</v>
      </c>
      <c r="M3">
        <f>_xlfn.STDEV.P(E2:E72)</f>
        <v>0.65419465050234316</v>
      </c>
    </row>
    <row r="4" spans="1:13" x14ac:dyDescent="0.2">
      <c r="A4" t="s">
        <v>5</v>
      </c>
      <c r="B4">
        <f t="shared" si="0"/>
        <v>0.68077485288117556</v>
      </c>
      <c r="C4">
        <f t="shared" si="1"/>
        <v>1.201348088606744</v>
      </c>
      <c r="D4">
        <v>-3.56421356421356E-2</v>
      </c>
      <c r="E4">
        <v>1.3</v>
      </c>
    </row>
    <row r="5" spans="1:13" x14ac:dyDescent="0.2">
      <c r="A5" t="s">
        <v>6</v>
      </c>
      <c r="B5">
        <f t="shared" si="0"/>
        <v>0.24980786991603141</v>
      </c>
      <c r="C5">
        <f t="shared" si="1"/>
        <v>0.13133016739249395</v>
      </c>
      <c r="D5">
        <v>-0.13845920604562201</v>
      </c>
      <c r="E5">
        <v>0.6</v>
      </c>
    </row>
    <row r="6" spans="1:13" x14ac:dyDescent="0.2">
      <c r="A6" t="s">
        <v>7</v>
      </c>
      <c r="B6">
        <f t="shared" si="0"/>
        <v>0.17214290658795242</v>
      </c>
      <c r="C6">
        <f t="shared" si="1"/>
        <v>0.13133016739249395</v>
      </c>
      <c r="D6">
        <v>-0.156987966526174</v>
      </c>
      <c r="E6">
        <v>0.6</v>
      </c>
    </row>
    <row r="7" spans="1:13" x14ac:dyDescent="0.2">
      <c r="A7" t="s">
        <v>8</v>
      </c>
      <c r="B7">
        <f t="shared" si="0"/>
        <v>-5.9663692336416038E-2</v>
      </c>
      <c r="C7">
        <f t="shared" si="1"/>
        <v>0.28418987042309951</v>
      </c>
      <c r="D7">
        <v>-0.21229075384788201</v>
      </c>
      <c r="E7">
        <v>0.69999999999999896</v>
      </c>
    </row>
    <row r="8" spans="1:13" x14ac:dyDescent="0.2">
      <c r="A8" t="s">
        <v>9</v>
      </c>
      <c r="B8">
        <f t="shared" si="0"/>
        <v>-0.62488592459533587</v>
      </c>
      <c r="C8">
        <f t="shared" si="1"/>
        <v>0.74276897951492249</v>
      </c>
      <c r="D8">
        <v>-0.34713749697409801</v>
      </c>
      <c r="E8">
        <v>1</v>
      </c>
    </row>
    <row r="9" spans="1:13" x14ac:dyDescent="0.2">
      <c r="A9" t="s">
        <v>10</v>
      </c>
      <c r="B9">
        <f t="shared" si="0"/>
        <v>-1.0605767239873884</v>
      </c>
      <c r="C9">
        <f t="shared" si="1"/>
        <v>0.28418987042309951</v>
      </c>
      <c r="D9">
        <v>-0.45108154226275299</v>
      </c>
      <c r="E9">
        <v>0.69999999999999896</v>
      </c>
    </row>
    <row r="10" spans="1:13" x14ac:dyDescent="0.2">
      <c r="A10" t="s">
        <v>11</v>
      </c>
      <c r="B10">
        <f t="shared" si="0"/>
        <v>0.75097453494107957</v>
      </c>
      <c r="C10">
        <f t="shared" si="1"/>
        <v>-0.63296834776054167</v>
      </c>
      <c r="D10">
        <v>-1.8894389438943799E-2</v>
      </c>
      <c r="E10">
        <v>0.1</v>
      </c>
    </row>
    <row r="11" spans="1:13" x14ac:dyDescent="0.2">
      <c r="A11" t="s">
        <v>12</v>
      </c>
      <c r="B11">
        <f t="shared" si="0"/>
        <v>0.95715709505715019</v>
      </c>
      <c r="C11">
        <f t="shared" si="1"/>
        <v>1.9656466037597795</v>
      </c>
      <c r="D11">
        <v>3.0295195001077298E-2</v>
      </c>
      <c r="E11">
        <v>1.8</v>
      </c>
    </row>
    <row r="12" spans="1:13" x14ac:dyDescent="0.2">
      <c r="A12" t="s">
        <v>13</v>
      </c>
      <c r="B12">
        <f t="shared" si="0"/>
        <v>1.9294564807433194</v>
      </c>
      <c r="C12">
        <f t="shared" si="1"/>
        <v>1.3542077916373356</v>
      </c>
      <c r="D12">
        <v>0.26225954109449201</v>
      </c>
      <c r="E12">
        <v>1.3999999999999899</v>
      </c>
    </row>
    <row r="13" spans="1:13" x14ac:dyDescent="0.2">
      <c r="A13" t="s">
        <v>14</v>
      </c>
      <c r="B13">
        <f t="shared" si="0"/>
        <v>1.9743972045240306</v>
      </c>
      <c r="C13">
        <f t="shared" si="1"/>
        <v>0.74276897951492249</v>
      </c>
      <c r="D13">
        <v>0.27298118275983202</v>
      </c>
      <c r="E13">
        <v>1</v>
      </c>
    </row>
    <row r="14" spans="1:13" x14ac:dyDescent="0.2">
      <c r="A14" t="s">
        <v>15</v>
      </c>
      <c r="B14">
        <f t="shared" si="0"/>
        <v>1.3976698659289399</v>
      </c>
      <c r="C14">
        <f t="shared" si="1"/>
        <v>0.28418987042309951</v>
      </c>
      <c r="D14">
        <v>0.13538963231676099</v>
      </c>
      <c r="E14">
        <v>0.69999999999999896</v>
      </c>
    </row>
    <row r="15" spans="1:13" x14ac:dyDescent="0.2">
      <c r="A15" t="s">
        <v>16</v>
      </c>
      <c r="B15">
        <f t="shared" si="0"/>
        <v>0.72502746369284854</v>
      </c>
      <c r="C15">
        <f t="shared" si="1"/>
        <v>-0.32724894169932744</v>
      </c>
      <c r="D15">
        <v>-2.5084659127212298E-2</v>
      </c>
      <c r="E15">
        <v>0.3</v>
      </c>
    </row>
    <row r="16" spans="1:13" x14ac:dyDescent="0.2">
      <c r="A16" t="s">
        <v>17</v>
      </c>
      <c r="B16">
        <f t="shared" si="0"/>
        <v>-8.6982952341432117E-3</v>
      </c>
      <c r="C16">
        <f t="shared" si="1"/>
        <v>-0.48010864472993453</v>
      </c>
      <c r="D16">
        <v>-0.20013178801260401</v>
      </c>
      <c r="E16">
        <v>0.2</v>
      </c>
    </row>
    <row r="17" spans="1:5" x14ac:dyDescent="0.2">
      <c r="A17" t="s">
        <v>18</v>
      </c>
      <c r="B17">
        <f t="shared" si="0"/>
        <v>8.507788598817552E-2</v>
      </c>
      <c r="C17">
        <f t="shared" si="1"/>
        <v>1.201348088606744</v>
      </c>
      <c r="D17">
        <v>-0.17775932652943499</v>
      </c>
      <c r="E17">
        <v>1.3</v>
      </c>
    </row>
    <row r="18" spans="1:5" x14ac:dyDescent="0.2">
      <c r="A18" t="s">
        <v>19</v>
      </c>
      <c r="B18">
        <f t="shared" si="0"/>
        <v>-0.89155460453835922</v>
      </c>
      <c r="C18">
        <f t="shared" si="1"/>
        <v>0.28418987042309951</v>
      </c>
      <c r="D18">
        <v>-0.41075743428684602</v>
      </c>
      <c r="E18">
        <v>0.69999999999999896</v>
      </c>
    </row>
    <row r="19" spans="1:5" x14ac:dyDescent="0.2">
      <c r="A19" t="s">
        <v>20</v>
      </c>
      <c r="B19">
        <f t="shared" si="0"/>
        <v>-2.2658302246646093E-3</v>
      </c>
      <c r="C19">
        <f t="shared" si="1"/>
        <v>0.28418987042309951</v>
      </c>
      <c r="D19">
        <v>-0.19859717577108801</v>
      </c>
      <c r="E19">
        <v>0.69999999999999896</v>
      </c>
    </row>
    <row r="20" spans="1:5" x14ac:dyDescent="0.2">
      <c r="A20" t="s">
        <v>21</v>
      </c>
      <c r="B20">
        <f t="shared" si="0"/>
        <v>-0.96985672086736907</v>
      </c>
      <c r="C20">
        <f t="shared" si="1"/>
        <v>-0.17438923866872025</v>
      </c>
      <c r="D20">
        <v>-0.42943820224719098</v>
      </c>
      <c r="E20">
        <v>0.4</v>
      </c>
    </row>
    <row r="21" spans="1:5" x14ac:dyDescent="0.2">
      <c r="A21" t="s">
        <v>22</v>
      </c>
      <c r="B21">
        <f t="shared" si="0"/>
        <v>0.19580752063956716</v>
      </c>
      <c r="C21">
        <f t="shared" si="1"/>
        <v>-0.17438923866872025</v>
      </c>
      <c r="D21">
        <v>-0.15134222941593001</v>
      </c>
      <c r="E21">
        <v>0.4</v>
      </c>
    </row>
    <row r="22" spans="1:5" x14ac:dyDescent="0.2">
      <c r="A22" t="s">
        <v>23</v>
      </c>
      <c r="B22">
        <f t="shared" si="0"/>
        <v>0.18462507067142211</v>
      </c>
      <c r="C22">
        <f t="shared" si="1"/>
        <v>0.28418987042309951</v>
      </c>
      <c r="D22">
        <v>-0.15401005964679301</v>
      </c>
      <c r="E22">
        <v>0.69999999999999896</v>
      </c>
    </row>
    <row r="23" spans="1:5" x14ac:dyDescent="0.2">
      <c r="A23" t="s">
        <v>24</v>
      </c>
      <c r="B23">
        <f t="shared" si="0"/>
        <v>-0.90549101506429908</v>
      </c>
      <c r="C23">
        <f t="shared" si="1"/>
        <v>0.43704957345370832</v>
      </c>
      <c r="D23">
        <v>-0.41408228505002698</v>
      </c>
      <c r="E23">
        <v>0.8</v>
      </c>
    </row>
    <row r="24" spans="1:5" x14ac:dyDescent="0.2">
      <c r="A24" t="s">
        <v>25</v>
      </c>
      <c r="B24">
        <f t="shared" si="0"/>
        <v>-0.26484290042675135</v>
      </c>
      <c r="C24">
        <f t="shared" si="1"/>
        <v>0.58990927648431546</v>
      </c>
      <c r="D24">
        <v>-0.261240965621441</v>
      </c>
      <c r="E24">
        <v>0.9</v>
      </c>
    </row>
    <row r="25" spans="1:5" x14ac:dyDescent="0.2">
      <c r="A25" t="s">
        <v>26</v>
      </c>
      <c r="B25">
        <f t="shared" si="0"/>
        <v>-0.79512579400342165</v>
      </c>
      <c r="C25">
        <f t="shared" si="1"/>
        <v>0.43704957345370832</v>
      </c>
      <c r="D25">
        <v>-0.38775212716684099</v>
      </c>
      <c r="E25">
        <v>0.8</v>
      </c>
    </row>
    <row r="26" spans="1:5" x14ac:dyDescent="0.2">
      <c r="A26" t="s">
        <v>27</v>
      </c>
      <c r="B26">
        <f t="shared" si="0"/>
        <v>-0.68658970012919873</v>
      </c>
      <c r="C26">
        <f t="shared" si="1"/>
        <v>0.58990927648431546</v>
      </c>
      <c r="D26">
        <v>-0.36185834957764701</v>
      </c>
      <c r="E26">
        <v>0.9</v>
      </c>
    </row>
    <row r="27" spans="1:5" x14ac:dyDescent="0.2">
      <c r="A27" t="s">
        <v>28</v>
      </c>
      <c r="B27">
        <f t="shared" si="0"/>
        <v>0.20223863861494373</v>
      </c>
      <c r="C27">
        <f t="shared" si="1"/>
        <v>0.74276897951492249</v>
      </c>
      <c r="D27">
        <v>-0.149807938540332</v>
      </c>
      <c r="E27">
        <v>1</v>
      </c>
    </row>
    <row r="28" spans="1:5" x14ac:dyDescent="0.2">
      <c r="A28" t="s">
        <v>29</v>
      </c>
      <c r="B28">
        <f t="shared" si="0"/>
        <v>1.254022163977879</v>
      </c>
      <c r="C28">
        <f t="shared" si="1"/>
        <v>0.43704957345370832</v>
      </c>
      <c r="D28">
        <v>0.101119174326721</v>
      </c>
      <c r="E28">
        <v>0.8</v>
      </c>
    </row>
    <row r="29" spans="1:5" x14ac:dyDescent="0.2">
      <c r="A29" t="s">
        <v>30</v>
      </c>
      <c r="B29">
        <f t="shared" si="0"/>
        <v>1.0961745483200449</v>
      </c>
      <c r="C29">
        <f t="shared" si="1"/>
        <v>0.13133016739249395</v>
      </c>
      <c r="D29">
        <v>6.3461000838691606E-2</v>
      </c>
      <c r="E29">
        <v>0.6</v>
      </c>
    </row>
    <row r="30" spans="1:5" x14ac:dyDescent="0.2">
      <c r="A30" t="s">
        <v>31</v>
      </c>
      <c r="B30">
        <f t="shared" si="0"/>
        <v>2.0730351188562151</v>
      </c>
      <c r="C30">
        <f t="shared" si="1"/>
        <v>-2.1529535638113145E-2</v>
      </c>
      <c r="D30">
        <v>0.29651352231997302</v>
      </c>
      <c r="E30">
        <v>0.5</v>
      </c>
    </row>
    <row r="31" spans="1:5" x14ac:dyDescent="0.2">
      <c r="A31" t="s">
        <v>32</v>
      </c>
      <c r="B31">
        <f t="shared" si="0"/>
        <v>-0.43307335774066741</v>
      </c>
      <c r="C31">
        <f t="shared" si="1"/>
        <v>-0.48010864472993453</v>
      </c>
      <c r="D31">
        <v>-0.30137620441548701</v>
      </c>
      <c r="E31">
        <v>0.2</v>
      </c>
    </row>
    <row r="32" spans="1:5" x14ac:dyDescent="0.2">
      <c r="A32" t="s">
        <v>33</v>
      </c>
      <c r="B32">
        <f t="shared" si="0"/>
        <v>-0.34676389850274053</v>
      </c>
      <c r="C32">
        <f t="shared" si="1"/>
        <v>0.13133016739249395</v>
      </c>
      <c r="D32">
        <v>-0.28078510092561598</v>
      </c>
      <c r="E32">
        <v>0.6</v>
      </c>
    </row>
    <row r="33" spans="1:5" x14ac:dyDescent="0.2">
      <c r="A33" t="s">
        <v>34</v>
      </c>
      <c r="B33">
        <f t="shared" si="0"/>
        <v>0.89555313761637001</v>
      </c>
      <c r="C33">
        <f t="shared" si="1"/>
        <v>0.13133016739249395</v>
      </c>
      <c r="D33">
        <v>1.55981562958307E-2</v>
      </c>
      <c r="E33">
        <v>0.6</v>
      </c>
    </row>
    <row r="34" spans="1:5" x14ac:dyDescent="0.2">
      <c r="A34" t="s">
        <v>35</v>
      </c>
      <c r="B34">
        <f t="shared" si="0"/>
        <v>2.5497183584691427E-2</v>
      </c>
      <c r="C34">
        <f t="shared" si="1"/>
        <v>0.89562868254552985</v>
      </c>
      <c r="D34">
        <v>-0.19197367128401599</v>
      </c>
      <c r="E34">
        <v>1.1000000000000001</v>
      </c>
    </row>
    <row r="35" spans="1:5" x14ac:dyDescent="0.2">
      <c r="A35" t="s">
        <v>36</v>
      </c>
      <c r="B35">
        <f t="shared" si="0"/>
        <v>0.57806920045029919</v>
      </c>
      <c r="C35">
        <f t="shared" si="1"/>
        <v>0.89562868254552985</v>
      </c>
      <c r="D35">
        <v>-6.0144927536231803E-2</v>
      </c>
      <c r="E35">
        <v>1.1000000000000001</v>
      </c>
    </row>
    <row r="36" spans="1:5" x14ac:dyDescent="0.2">
      <c r="A36" t="s">
        <v>37</v>
      </c>
      <c r="B36">
        <f t="shared" si="0"/>
        <v>0.25385412318543399</v>
      </c>
      <c r="C36">
        <f t="shared" si="1"/>
        <v>1.3542077916373356</v>
      </c>
      <c r="D36">
        <v>-0.137493879411066</v>
      </c>
      <c r="E36">
        <v>1.3999999999999899</v>
      </c>
    </row>
    <row r="37" spans="1:5" x14ac:dyDescent="0.2">
      <c r="A37" t="s">
        <v>38</v>
      </c>
      <c r="B37">
        <f t="shared" si="0"/>
        <v>0.11891799957205161</v>
      </c>
      <c r="C37">
        <f t="shared" si="1"/>
        <v>-0.32724894169932744</v>
      </c>
      <c r="D37">
        <v>-0.16968599033816401</v>
      </c>
      <c r="E37">
        <v>0.3</v>
      </c>
    </row>
    <row r="38" spans="1:5" x14ac:dyDescent="0.2">
      <c r="A38" t="s">
        <v>39</v>
      </c>
      <c r="B38">
        <f t="shared" si="0"/>
        <v>1.4692916921004069</v>
      </c>
      <c r="C38">
        <f t="shared" si="1"/>
        <v>-0.48010864472993453</v>
      </c>
      <c r="D38">
        <v>0.15247666365552501</v>
      </c>
      <c r="E38">
        <v>0.2</v>
      </c>
    </row>
    <row r="39" spans="1:5" x14ac:dyDescent="0.2">
      <c r="A39" t="s">
        <v>40</v>
      </c>
      <c r="B39">
        <f t="shared" si="0"/>
        <v>1.6546048401216802</v>
      </c>
      <c r="C39">
        <f t="shared" si="1"/>
        <v>-0.63296834776054167</v>
      </c>
      <c r="D39">
        <v>0.196687370600414</v>
      </c>
      <c r="E39">
        <v>0.1</v>
      </c>
    </row>
    <row r="40" spans="1:5" x14ac:dyDescent="0.2">
      <c r="A40" t="s">
        <v>41</v>
      </c>
      <c r="B40">
        <f t="shared" si="0"/>
        <v>0.88209491142844287</v>
      </c>
      <c r="C40">
        <f t="shared" si="1"/>
        <v>-0.17438923866872025</v>
      </c>
      <c r="D40">
        <v>1.2387387387387301E-2</v>
      </c>
      <c r="E40">
        <v>0.4</v>
      </c>
    </row>
    <row r="41" spans="1:5" x14ac:dyDescent="0.2">
      <c r="A41" t="s">
        <v>42</v>
      </c>
      <c r="B41">
        <f t="shared" si="0"/>
        <v>0.96869753955724458</v>
      </c>
      <c r="C41">
        <f t="shared" si="1"/>
        <v>0.74276897951492249</v>
      </c>
      <c r="D41">
        <v>3.3048433048433003E-2</v>
      </c>
      <c r="E41">
        <v>1</v>
      </c>
    </row>
    <row r="42" spans="1:5" x14ac:dyDescent="0.2">
      <c r="A42" t="s">
        <v>43</v>
      </c>
      <c r="B42">
        <f t="shared" si="0"/>
        <v>0.83959854850274318</v>
      </c>
      <c r="C42">
        <f t="shared" si="1"/>
        <v>0.28418987042309951</v>
      </c>
      <c r="D42">
        <v>2.2489041356965802E-3</v>
      </c>
      <c r="E42">
        <v>0.69999999999999896</v>
      </c>
    </row>
    <row r="43" spans="1:5" x14ac:dyDescent="0.2">
      <c r="A43" t="s">
        <v>44</v>
      </c>
      <c r="B43">
        <f t="shared" si="0"/>
        <v>-4.1775687992681873E-2</v>
      </c>
      <c r="C43">
        <f t="shared" si="1"/>
        <v>0.43704957345370832</v>
      </c>
      <c r="D43">
        <v>-0.20802315963606199</v>
      </c>
      <c r="E43">
        <v>0.8</v>
      </c>
    </row>
    <row r="44" spans="1:5" x14ac:dyDescent="0.2">
      <c r="A44" t="s">
        <v>45</v>
      </c>
      <c r="B44">
        <f t="shared" si="0"/>
        <v>-0.74678005500554501</v>
      </c>
      <c r="C44">
        <f t="shared" si="1"/>
        <v>0.43704957345370832</v>
      </c>
      <c r="D44">
        <v>-0.37621814092953498</v>
      </c>
      <c r="E44">
        <v>0.8</v>
      </c>
    </row>
    <row r="45" spans="1:5" x14ac:dyDescent="0.2">
      <c r="A45" t="s">
        <v>46</v>
      </c>
      <c r="B45">
        <f t="shared" si="0"/>
        <v>-4.4244033476872009E-2</v>
      </c>
      <c r="C45">
        <f t="shared" si="1"/>
        <v>-0.63296834776054167</v>
      </c>
      <c r="D45">
        <v>-0.20861204013377899</v>
      </c>
      <c r="E45">
        <v>0.1</v>
      </c>
    </row>
    <row r="46" spans="1:5" x14ac:dyDescent="0.2">
      <c r="A46" t="s">
        <v>47</v>
      </c>
      <c r="B46">
        <f t="shared" si="0"/>
        <v>-0.17073803795841835</v>
      </c>
      <c r="C46">
        <f t="shared" si="1"/>
        <v>-1.8558459720053972</v>
      </c>
      <c r="D46">
        <v>-0.238790089679282</v>
      </c>
      <c r="E46">
        <v>-0.69999999999999896</v>
      </c>
    </row>
    <row r="47" spans="1:5" x14ac:dyDescent="0.2">
      <c r="A47" t="s">
        <v>48</v>
      </c>
      <c r="B47">
        <f t="shared" si="0"/>
        <v>-0.82212990245067497</v>
      </c>
      <c r="C47">
        <f t="shared" si="1"/>
        <v>-3.3844430023114702</v>
      </c>
      <c r="D47">
        <v>-0.39419457735247199</v>
      </c>
      <c r="E47">
        <v>-1.7</v>
      </c>
    </row>
    <row r="48" spans="1:5" x14ac:dyDescent="0.2">
      <c r="A48" t="s">
        <v>49</v>
      </c>
      <c r="B48">
        <f t="shared" si="0"/>
        <v>-2.0751097500963356</v>
      </c>
      <c r="C48">
        <f t="shared" si="1"/>
        <v>-4.3016012204951126</v>
      </c>
      <c r="D48">
        <v>-0.69312169312169303</v>
      </c>
      <c r="E48">
        <v>-2.2999999999999998</v>
      </c>
    </row>
    <row r="49" spans="1:5" x14ac:dyDescent="0.2">
      <c r="A49" t="s">
        <v>50</v>
      </c>
      <c r="B49">
        <f t="shared" si="0"/>
        <v>-2.7655544741987161</v>
      </c>
      <c r="C49">
        <f t="shared" si="1"/>
        <v>-3.2315832992808629</v>
      </c>
      <c r="D49">
        <v>-0.85784313725490102</v>
      </c>
      <c r="E49">
        <v>-1.6</v>
      </c>
    </row>
    <row r="50" spans="1:5" x14ac:dyDescent="0.2">
      <c r="A50" t="s">
        <v>51</v>
      </c>
      <c r="B50">
        <f t="shared" si="0"/>
        <v>-1.2862106828414048</v>
      </c>
      <c r="C50">
        <f t="shared" si="1"/>
        <v>-1.0915474568523631</v>
      </c>
      <c r="D50">
        <v>-0.50491170454872802</v>
      </c>
      <c r="E50">
        <v>-0.2</v>
      </c>
    </row>
    <row r="51" spans="1:5" x14ac:dyDescent="0.2">
      <c r="A51" t="s">
        <v>52</v>
      </c>
      <c r="B51">
        <f t="shared" si="0"/>
        <v>-0.6446465663868115</v>
      </c>
      <c r="C51">
        <f t="shared" si="1"/>
        <v>-0.63296834776054167</v>
      </c>
      <c r="D51">
        <v>-0.35185185185185103</v>
      </c>
      <c r="E51">
        <v>0.1</v>
      </c>
    </row>
    <row r="52" spans="1:5" x14ac:dyDescent="0.2">
      <c r="A52" t="s">
        <v>53</v>
      </c>
      <c r="B52">
        <f t="shared" si="0"/>
        <v>-0.91711115257500808</v>
      </c>
      <c r="C52">
        <f t="shared" si="1"/>
        <v>-0.17438923866872025</v>
      </c>
      <c r="D52">
        <v>-0.41685453569511499</v>
      </c>
      <c r="E52">
        <v>0.4</v>
      </c>
    </row>
    <row r="53" spans="1:5" x14ac:dyDescent="0.2">
      <c r="A53" t="s">
        <v>54</v>
      </c>
      <c r="B53">
        <f t="shared" si="0"/>
        <v>0.13334147410517233</v>
      </c>
      <c r="C53">
        <f t="shared" si="1"/>
        <v>-2.1529535638113145E-2</v>
      </c>
      <c r="D53">
        <v>-0.166244939271255</v>
      </c>
      <c r="E53">
        <v>0.5</v>
      </c>
    </row>
    <row r="54" spans="1:5" x14ac:dyDescent="0.2">
      <c r="A54" t="s">
        <v>55</v>
      </c>
      <c r="B54">
        <f t="shared" si="0"/>
        <v>0.7160676760395055</v>
      </c>
      <c r="C54">
        <f t="shared" si="1"/>
        <v>0.74276897951492249</v>
      </c>
      <c r="D54">
        <v>-2.72222222222222E-2</v>
      </c>
      <c r="E54">
        <v>1</v>
      </c>
    </row>
    <row r="55" spans="1:5" x14ac:dyDescent="0.2">
      <c r="A55" t="s">
        <v>56</v>
      </c>
      <c r="B55">
        <f t="shared" si="0"/>
        <v>-4.9299020288631416E-2</v>
      </c>
      <c r="C55">
        <f t="shared" si="1"/>
        <v>0.13133016739249395</v>
      </c>
      <c r="D55">
        <v>-0.20981802331916699</v>
      </c>
      <c r="E55">
        <v>0.6</v>
      </c>
    </row>
    <row r="56" spans="1:5" x14ac:dyDescent="0.2">
      <c r="A56" t="s">
        <v>57</v>
      </c>
      <c r="B56">
        <f t="shared" si="0"/>
        <v>1.1806321304294836</v>
      </c>
      <c r="C56">
        <f t="shared" si="1"/>
        <v>-0.63296834776054167</v>
      </c>
      <c r="D56">
        <v>8.3610296513522295E-2</v>
      </c>
      <c r="E56">
        <v>0.1</v>
      </c>
    </row>
    <row r="57" spans="1:5" x14ac:dyDescent="0.2">
      <c r="A57" t="s">
        <v>58</v>
      </c>
      <c r="B57">
        <f t="shared" si="0"/>
        <v>0.55899203550594945</v>
      </c>
      <c r="C57">
        <f t="shared" si="1"/>
        <v>0.13133016739249395</v>
      </c>
      <c r="D57">
        <v>-6.4696223316912896E-2</v>
      </c>
      <c r="E57">
        <v>0.6</v>
      </c>
    </row>
    <row r="58" spans="1:5" x14ac:dyDescent="0.2">
      <c r="A58" t="s">
        <v>59</v>
      </c>
      <c r="B58">
        <f t="shared" si="0"/>
        <v>-0.44023984317472792</v>
      </c>
      <c r="C58">
        <f t="shared" si="1"/>
        <v>-0.63296834776054167</v>
      </c>
      <c r="D58">
        <v>-0.303085934085147</v>
      </c>
      <c r="E58">
        <v>0.1</v>
      </c>
    </row>
    <row r="59" spans="1:5" x14ac:dyDescent="0.2">
      <c r="A59" t="s">
        <v>60</v>
      </c>
      <c r="B59">
        <f t="shared" si="0"/>
        <v>-1.8585683161913544</v>
      </c>
      <c r="C59">
        <f t="shared" si="1"/>
        <v>-0.17438923866872025</v>
      </c>
      <c r="D59">
        <v>-0.64146076146076103</v>
      </c>
      <c r="E59">
        <v>0.4</v>
      </c>
    </row>
    <row r="60" spans="1:5" x14ac:dyDescent="0.2">
      <c r="A60" t="s">
        <v>61</v>
      </c>
      <c r="B60">
        <f t="shared" si="0"/>
        <v>-1.4984889318568371</v>
      </c>
      <c r="C60">
        <f t="shared" si="1"/>
        <v>-0.48010864472993453</v>
      </c>
      <c r="D60">
        <v>-0.55555555555555503</v>
      </c>
      <c r="E60">
        <v>0.2</v>
      </c>
    </row>
    <row r="61" spans="1:5" x14ac:dyDescent="0.2">
      <c r="A61" t="s">
        <v>62</v>
      </c>
      <c r="B61">
        <f t="shared" si="0"/>
        <v>-0.12278766609254688</v>
      </c>
      <c r="C61">
        <f t="shared" si="1"/>
        <v>-0.17438923866872025</v>
      </c>
      <c r="D61">
        <v>-0.22735042735042699</v>
      </c>
      <c r="E61">
        <v>0.4</v>
      </c>
    </row>
    <row r="62" spans="1:5" x14ac:dyDescent="0.2">
      <c r="A62" t="s">
        <v>63</v>
      </c>
      <c r="B62">
        <f t="shared" si="0"/>
        <v>-0.88918515225963679</v>
      </c>
      <c r="C62">
        <f t="shared" si="1"/>
        <v>-0.93868775382175595</v>
      </c>
      <c r="D62">
        <v>-0.410192147034252</v>
      </c>
      <c r="E62">
        <v>-0.1</v>
      </c>
    </row>
    <row r="63" spans="1:5" x14ac:dyDescent="0.2">
      <c r="A63" t="s">
        <v>64</v>
      </c>
      <c r="B63">
        <f t="shared" si="0"/>
        <v>-1.4147208725411944</v>
      </c>
      <c r="C63">
        <f t="shared" si="1"/>
        <v>0.89562868254552985</v>
      </c>
      <c r="D63">
        <v>-0.53557076137721205</v>
      </c>
      <c r="E63">
        <v>1.1000000000000001</v>
      </c>
    </row>
    <row r="64" spans="1:5" x14ac:dyDescent="0.2">
      <c r="A64" t="s">
        <v>65</v>
      </c>
      <c r="B64">
        <f t="shared" si="0"/>
        <v>-0.21928426932164347</v>
      </c>
      <c r="C64">
        <f t="shared" si="1"/>
        <v>-1.0915474568523631</v>
      </c>
      <c r="D64">
        <v>-0.25037190797439801</v>
      </c>
      <c r="E64">
        <v>-0.2</v>
      </c>
    </row>
    <row r="65" spans="1:5" x14ac:dyDescent="0.2">
      <c r="A65" t="s">
        <v>66</v>
      </c>
      <c r="B65">
        <f t="shared" si="0"/>
        <v>-0.45169288161973492</v>
      </c>
      <c r="C65">
        <f t="shared" si="1"/>
        <v>0.13133016739249395</v>
      </c>
      <c r="D65">
        <v>-0.30581831941089099</v>
      </c>
      <c r="E65">
        <v>0.6</v>
      </c>
    </row>
    <row r="66" spans="1:5" x14ac:dyDescent="0.2">
      <c r="A66" t="s">
        <v>67</v>
      </c>
      <c r="B66">
        <f t="shared" si="0"/>
        <v>-1.011587087084675</v>
      </c>
      <c r="C66">
        <f t="shared" si="1"/>
        <v>-2.1529535638113145E-2</v>
      </c>
      <c r="D66">
        <v>-0.439393939393939</v>
      </c>
      <c r="E66">
        <v>0.5</v>
      </c>
    </row>
    <row r="67" spans="1:5" x14ac:dyDescent="0.2">
      <c r="A67" t="s">
        <v>68</v>
      </c>
      <c r="B67">
        <f t="shared" ref="B67:B72" si="2">(D67-$K$2)/$K$3</f>
        <v>0.34605569976859935</v>
      </c>
      <c r="C67">
        <f t="shared" ref="C67:C72" si="3">(E67-$M$2)/$M$3</f>
        <v>0.43704957345370832</v>
      </c>
      <c r="D67">
        <v>-0.115497076023391</v>
      </c>
      <c r="E67">
        <v>0.8</v>
      </c>
    </row>
    <row r="68" spans="1:5" x14ac:dyDescent="0.2">
      <c r="A68" t="s">
        <v>69</v>
      </c>
      <c r="B68">
        <f t="shared" si="2"/>
        <v>0.60832994545645513</v>
      </c>
      <c r="C68">
        <f t="shared" si="3"/>
        <v>-2.1529535638113145E-2</v>
      </c>
      <c r="D68">
        <v>-5.2925531914893603E-2</v>
      </c>
      <c r="E68">
        <v>0.5</v>
      </c>
    </row>
    <row r="69" spans="1:5" x14ac:dyDescent="0.2">
      <c r="A69" t="s">
        <v>70</v>
      </c>
      <c r="B69">
        <f t="shared" si="2"/>
        <v>0.18147364436015978</v>
      </c>
      <c r="C69">
        <f t="shared" si="3"/>
        <v>0.43704957345370832</v>
      </c>
      <c r="D69">
        <v>-0.15476190476190399</v>
      </c>
      <c r="E69">
        <v>0.8</v>
      </c>
    </row>
    <row r="70" spans="1:5" x14ac:dyDescent="0.2">
      <c r="A70" t="s">
        <v>71</v>
      </c>
      <c r="B70">
        <f t="shared" si="2"/>
        <v>-0.82195964228210494</v>
      </c>
      <c r="C70">
        <f t="shared" si="3"/>
        <v>0.58990927648431546</v>
      </c>
      <c r="D70">
        <v>-0.39415395787944801</v>
      </c>
      <c r="E70">
        <v>0.9</v>
      </c>
    </row>
    <row r="71" spans="1:5" x14ac:dyDescent="0.2">
      <c r="A71" t="s">
        <v>72</v>
      </c>
      <c r="B71">
        <f t="shared" si="2"/>
        <v>-0.92902546992765489</v>
      </c>
      <c r="C71">
        <f t="shared" si="3"/>
        <v>0.43704957345370832</v>
      </c>
      <c r="D71">
        <v>-0.41969696969696901</v>
      </c>
      <c r="E71">
        <v>0.8</v>
      </c>
    </row>
    <row r="72" spans="1:5" x14ac:dyDescent="0.2">
      <c r="A72" t="s">
        <v>73</v>
      </c>
      <c r="B72">
        <f t="shared" si="2"/>
        <v>-1.8279092679805267</v>
      </c>
      <c r="C72">
        <f t="shared" si="3"/>
        <v>0.43704957345370832</v>
      </c>
      <c r="D72">
        <v>-0.63414634146341398</v>
      </c>
      <c r="E72">
        <v>0.8</v>
      </c>
    </row>
  </sheetData>
  <pageMargins left="0.7" right="0.7" top="0.75" bottom="0.75" header="0.3" footer="0.3"/>
  <drawing r:id="rId1"/>
</worksheet>
</file>