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ese_\Desktop\avansa_norekini\"/>
    </mc:Choice>
  </mc:AlternateContent>
  <bookViews>
    <workbookView xWindow="0" yWindow="0" windowWidth="20490" windowHeight="7155"/>
  </bookViews>
  <sheets>
    <sheet name="Template" sheetId="1" r:id="rId1"/>
  </sheets>
  <externalReferences>
    <externalReference r:id="rId2"/>
    <externalReference r:id="rId3"/>
  </externalReferences>
  <definedNames>
    <definedName name="firmas">OFFSET([1]Firmas!$I$3,0,0,COUNTIF([1]Firmas!$I$3:$I$195,"?*"),1)</definedName>
    <definedName name="_xlnm.Print_Area" localSheetId="0">Template!$A$1:$F$59</definedName>
    <definedName name="validation_list">OFFSET([2]Sheet1!$I$3,0,0,COUNTIF([2]Sheet1!$I$3:$I$195,"?*"),1)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9" i="1"/>
  <c r="H30" i="1" l="1"/>
  <c r="J30" i="1"/>
  <c r="K30" i="1"/>
  <c r="L30" i="1"/>
  <c r="M30" i="1"/>
  <c r="H31" i="1"/>
  <c r="J31" i="1"/>
  <c r="K31" i="1"/>
  <c r="L31" i="1"/>
  <c r="M31" i="1"/>
  <c r="H32" i="1"/>
  <c r="J32" i="1"/>
  <c r="K32" i="1"/>
  <c r="L32" i="1"/>
  <c r="M32" i="1"/>
  <c r="H33" i="1"/>
  <c r="J33" i="1"/>
  <c r="K33" i="1"/>
  <c r="L33" i="1"/>
  <c r="M33" i="1"/>
  <c r="H34" i="1"/>
  <c r="J34" i="1"/>
  <c r="K34" i="1"/>
  <c r="L34" i="1"/>
  <c r="M34" i="1"/>
  <c r="H35" i="1"/>
  <c r="J35" i="1"/>
  <c r="K35" i="1"/>
  <c r="L35" i="1"/>
  <c r="M35" i="1"/>
  <c r="H36" i="1"/>
  <c r="J36" i="1"/>
  <c r="K36" i="1"/>
  <c r="L36" i="1"/>
  <c r="M36" i="1"/>
  <c r="H37" i="1"/>
  <c r="J37" i="1"/>
  <c r="K37" i="1"/>
  <c r="L37" i="1"/>
  <c r="M37" i="1"/>
  <c r="H38" i="1"/>
  <c r="J38" i="1"/>
  <c r="K38" i="1"/>
  <c r="L38" i="1"/>
  <c r="M38" i="1"/>
  <c r="H39" i="1"/>
  <c r="J39" i="1"/>
  <c r="K39" i="1"/>
  <c r="L39" i="1"/>
  <c r="M39" i="1"/>
  <c r="H40" i="1"/>
  <c r="J40" i="1"/>
  <c r="K40" i="1"/>
  <c r="L40" i="1"/>
  <c r="M40" i="1"/>
  <c r="H41" i="1"/>
  <c r="J41" i="1"/>
  <c r="K41" i="1"/>
  <c r="L41" i="1"/>
  <c r="M41" i="1"/>
  <c r="H42" i="1"/>
  <c r="J42" i="1"/>
  <c r="K42" i="1"/>
  <c r="L42" i="1"/>
  <c r="M42" i="1"/>
  <c r="H43" i="1"/>
  <c r="J43" i="1"/>
  <c r="K43" i="1"/>
  <c r="L43" i="1"/>
  <c r="M43" i="1"/>
  <c r="H44" i="1"/>
  <c r="J44" i="1"/>
  <c r="K44" i="1"/>
  <c r="L44" i="1"/>
  <c r="M44" i="1"/>
  <c r="H45" i="1"/>
  <c r="J45" i="1"/>
  <c r="K45" i="1"/>
  <c r="L45" i="1"/>
  <c r="M45" i="1"/>
  <c r="H46" i="1"/>
  <c r="J46" i="1"/>
  <c r="K46" i="1"/>
  <c r="L46" i="1"/>
  <c r="M46" i="1"/>
  <c r="H47" i="1"/>
  <c r="J47" i="1"/>
  <c r="K47" i="1"/>
  <c r="L47" i="1"/>
  <c r="M47" i="1"/>
  <c r="H48" i="1"/>
  <c r="J48" i="1"/>
  <c r="K48" i="1"/>
  <c r="L48" i="1"/>
  <c r="M48" i="1"/>
  <c r="H49" i="1"/>
  <c r="J49" i="1"/>
  <c r="K49" i="1"/>
  <c r="L49" i="1"/>
  <c r="M49" i="1"/>
  <c r="H50" i="1"/>
  <c r="J50" i="1"/>
  <c r="K50" i="1"/>
  <c r="L50" i="1"/>
  <c r="M50" i="1"/>
  <c r="M29" i="1"/>
  <c r="L29" i="1"/>
  <c r="K29" i="1"/>
  <c r="J29" i="1"/>
  <c r="H29" i="1"/>
  <c r="D72" i="1" l="1"/>
  <c r="D71" i="1"/>
  <c r="D70" i="1"/>
  <c r="D69" i="1"/>
  <c r="D68" i="1"/>
  <c r="E67" i="1"/>
  <c r="D67" i="1"/>
  <c r="D66" i="1"/>
  <c r="D65" i="1"/>
  <c r="D64" i="1"/>
  <c r="D63" i="1"/>
  <c r="D62" i="1"/>
  <c r="D61" i="1"/>
  <c r="D60" i="1"/>
  <c r="D59" i="1"/>
  <c r="D58" i="1"/>
  <c r="U51" i="1"/>
  <c r="E71" i="1" s="1"/>
  <c r="T51" i="1"/>
  <c r="E70" i="1" s="1"/>
  <c r="S51" i="1"/>
  <c r="E69" i="1" s="1"/>
  <c r="R51" i="1"/>
  <c r="E68" i="1" s="1"/>
  <c r="Q51" i="1"/>
  <c r="P51" i="1"/>
  <c r="E66" i="1" s="1"/>
  <c r="O51" i="1"/>
  <c r="E65" i="1" s="1"/>
  <c r="N51" i="1"/>
  <c r="E64" i="1" s="1"/>
  <c r="L51" i="1"/>
  <c r="E62" i="1" s="1"/>
  <c r="K51" i="1"/>
  <c r="E61" i="1" s="1"/>
  <c r="J51" i="1"/>
  <c r="E60" i="1" s="1"/>
  <c r="H51" i="1"/>
  <c r="D51" i="1"/>
  <c r="E54" i="1" s="1"/>
  <c r="D25" i="1"/>
  <c r="D23" i="1"/>
  <c r="D14" i="1"/>
  <c r="I51" i="1" l="1"/>
  <c r="E59" i="1" s="1"/>
  <c r="M51" i="1"/>
  <c r="E63" i="1" s="1"/>
  <c r="E58" i="1"/>
  <c r="D15" i="1"/>
  <c r="D17" i="1" s="1"/>
  <c r="V51" i="1" l="1"/>
  <c r="E72" i="1" s="1"/>
</calcChain>
</file>

<file path=xl/comments1.xml><?xml version="1.0" encoding="utf-8"?>
<comments xmlns="http://schemas.openxmlformats.org/spreadsheetml/2006/main">
  <authors>
    <author>Inese</author>
  </authors>
  <commentList>
    <comment ref="H28" authorId="0" shapeId="0">
      <text>
        <r>
          <rPr>
            <b/>
            <sz val="9"/>
            <color indexed="81"/>
            <rFont val="Tahoma"/>
            <family val="2"/>
            <charset val="186"/>
          </rPr>
          <t>Inese:</t>
        </r>
        <r>
          <rPr>
            <sz val="9"/>
            <color indexed="81"/>
            <rFont val="Tahoma"/>
            <family val="2"/>
            <charset val="186"/>
          </rPr>
          <t xml:space="preserve">
saimn.preces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  <charset val="186"/>
          </rPr>
          <t>Inese:</t>
        </r>
        <r>
          <rPr>
            <sz val="9"/>
            <color indexed="81"/>
            <rFont val="Tahoma"/>
            <family val="2"/>
            <charset val="186"/>
          </rPr>
          <t xml:space="preserve">
PVN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  <charset val="186"/>
          </rPr>
          <t>Inese:</t>
        </r>
        <r>
          <rPr>
            <sz val="9"/>
            <color indexed="81"/>
            <rFont val="Tahoma"/>
            <family val="2"/>
            <charset val="186"/>
          </rPr>
          <t xml:space="preserve">
biroja izd.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  <charset val="186"/>
          </rPr>
          <t>Inese:</t>
        </r>
        <r>
          <rPr>
            <sz val="9"/>
            <color indexed="81"/>
            <rFont val="Tahoma"/>
            <family val="2"/>
            <charset val="186"/>
          </rPr>
          <t xml:space="preserve">
materiāli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  <charset val="186"/>
          </rPr>
          <t>Inese:</t>
        </r>
        <r>
          <rPr>
            <sz val="9"/>
            <color indexed="81"/>
            <rFont val="Tahoma"/>
            <family val="2"/>
            <charset val="186"/>
          </rPr>
          <t xml:space="preserve">
degviela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  <charset val="186"/>
          </rPr>
          <t>Inese:</t>
        </r>
        <r>
          <rPr>
            <sz val="9"/>
            <color indexed="81"/>
            <rFont val="Tahoma"/>
            <family val="2"/>
            <charset val="186"/>
          </rPr>
          <t xml:space="preserve">
auto preces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  <charset val="186"/>
          </rPr>
          <t>Inese:</t>
        </r>
        <r>
          <rPr>
            <sz val="9"/>
            <color indexed="81"/>
            <rFont val="Tahoma"/>
            <family val="2"/>
            <charset val="186"/>
          </rPr>
          <t xml:space="preserve">
inventrārs</t>
        </r>
      </text>
    </comment>
  </commentList>
</comments>
</file>

<file path=xl/sharedStrings.xml><?xml version="1.0" encoding="utf-8"?>
<sst xmlns="http://schemas.openxmlformats.org/spreadsheetml/2006/main" count="37" uniqueCount="35">
  <si>
    <t>Norēķinu persona:</t>
  </si>
  <si>
    <t>(personas kods)</t>
  </si>
  <si>
    <t>Avansa norēķins Nr.</t>
  </si>
  <si>
    <t>Atlikums no iepriekšējā avansa norēķina</t>
  </si>
  <si>
    <t>Saņemts no:</t>
  </si>
  <si>
    <t>banka</t>
  </si>
  <si>
    <t>kase</t>
  </si>
  <si>
    <t>Saņemts kopā:</t>
  </si>
  <si>
    <t>Izlietots saskaņā ar avansa norēķinu</t>
  </si>
  <si>
    <t>Atmaksāta saņemtā nauda</t>
  </si>
  <si>
    <t>Atlikums</t>
  </si>
  <si>
    <t>Norēķins pārbaudīts: grāmatvedis ______________________________</t>
  </si>
  <si>
    <t>(vārds, uzvārds)</t>
  </si>
  <si>
    <t>Datums:</t>
  </si>
  <si>
    <t>Norēķinu apstiprinu: vadītājs ___________________________________</t>
  </si>
  <si>
    <t>Dokumentu skaits pielikumā:</t>
  </si>
  <si>
    <t>Dokumentu saraksts avansa norēķinam Nr.1</t>
  </si>
  <si>
    <t>Atšifrējums - netiek drukāts</t>
  </si>
  <si>
    <t>Nr. p.k.</t>
  </si>
  <si>
    <t>Datums</t>
  </si>
  <si>
    <t>Kam, par ko un pēc kāda dokumenta samaksāts</t>
  </si>
  <si>
    <t>Kopējā summa</t>
  </si>
  <si>
    <t>Debeta konts</t>
  </si>
  <si>
    <t>Summa</t>
  </si>
  <si>
    <t>Kopā:</t>
  </si>
  <si>
    <t>Grāmatvedības kontu kopsavilkums:</t>
  </si>
  <si>
    <t>Kredīts</t>
  </si>
  <si>
    <t>Debets</t>
  </si>
  <si>
    <t>Konts</t>
  </si>
  <si>
    <t>1</t>
  </si>
  <si>
    <t>Adrese</t>
  </si>
  <si>
    <t>Nosaukums</t>
  </si>
  <si>
    <t>PVN maksātāja nr</t>
  </si>
  <si>
    <t>no 2023.gada 31.janvārī</t>
  </si>
  <si>
    <t>2023.gada 31.janvāris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</si>
</sst>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charset val="186"/>
    </font>
    <font>
      <b/>
      <sz val="12"/>
      <name val="Arial"/>
      <family val="2"/>
      <charset val="186"/>
    </font>
    <font>
      <b/>
      <sz val="10"/>
      <name val="Arial"/>
      <family val="2"/>
      <charset val="186"/>
    </font>
    <font>
      <sz val="14"/>
      <name val="Arial"/>
      <charset val="186"/>
    </font>
    <font>
      <sz val="14"/>
      <name val="Arial"/>
      <family val="2"/>
      <charset val="186"/>
    </font>
    <font>
      <sz val="10"/>
      <name val="Arial"/>
      <family val="2"/>
      <charset val="186"/>
    </font>
    <font>
      <b/>
      <sz val="9"/>
      <color indexed="81"/>
      <name val="Tahoma"/>
      <family val="2"/>
      <charset val="186"/>
    </font>
    <font>
      <sz val="9"/>
      <color indexed="81"/>
      <name val="Tahoma"/>
      <family val="2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3" fillId="2" borderId="0" xfId="0" applyFont="1" applyFill="1"/>
    <xf numFmtId="0" fontId="0" fillId="3" borderId="1" xfId="0" applyFill="1" applyBorder="1"/>
    <xf numFmtId="2" fontId="2" fillId="2" borderId="1" xfId="0" applyNumberFormat="1" applyFont="1" applyFill="1" applyBorder="1"/>
    <xf numFmtId="0" fontId="0" fillId="3" borderId="2" xfId="0" applyFill="1" applyBorder="1"/>
    <xf numFmtId="0" fontId="0" fillId="2" borderId="2" xfId="0" applyFill="1" applyBorder="1"/>
    <xf numFmtId="2" fontId="0" fillId="2" borderId="2" xfId="0" applyNumberFormat="1" applyFill="1" applyBorder="1"/>
    <xf numFmtId="2" fontId="2" fillId="3" borderId="2" xfId="0" applyNumberFormat="1" applyFont="1" applyFill="1" applyBorder="1"/>
    <xf numFmtId="2" fontId="2" fillId="2" borderId="2" xfId="0" applyNumberFormat="1" applyFont="1" applyFill="1" applyBorder="1"/>
    <xf numFmtId="0" fontId="0" fillId="3" borderId="0" xfId="0" applyFill="1" applyAlignment="1">
      <alignment horizontal="right"/>
    </xf>
    <xf numFmtId="0" fontId="0" fillId="3" borderId="1" xfId="0" applyFill="1" applyBorder="1" applyAlignment="1">
      <alignment horizontal="left"/>
    </xf>
    <xf numFmtId="0" fontId="0" fillId="3" borderId="0" xfId="0" applyFill="1" applyAlignment="1"/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justify" vertical="top" wrapText="1"/>
    </xf>
    <xf numFmtId="0" fontId="0" fillId="3" borderId="5" xfId="0" applyFill="1" applyBorder="1" applyAlignment="1">
      <alignment horizontal="justify" vertical="top" wrapText="1"/>
    </xf>
    <xf numFmtId="0" fontId="0" fillId="2" borderId="6" xfId="0" applyFill="1" applyBorder="1"/>
    <xf numFmtId="1" fontId="0" fillId="2" borderId="7" xfId="0" applyNumberFormat="1" applyFill="1" applyBorder="1" applyAlignment="1">
      <alignment horizontal="center"/>
    </xf>
    <xf numFmtId="14" fontId="0" fillId="2" borderId="6" xfId="0" applyNumberFormat="1" applyFill="1" applyBorder="1"/>
    <xf numFmtId="49" fontId="5" fillId="2" borderId="6" xfId="0" applyNumberFormat="1" applyFont="1" applyFill="1" applyBorder="1" applyAlignment="1">
      <alignment horizontal="left" vertical="top" wrapText="1"/>
    </xf>
    <xf numFmtId="2" fontId="0" fillId="2" borderId="6" xfId="0" applyNumberFormat="1" applyFill="1" applyBorder="1"/>
    <xf numFmtId="0" fontId="0" fillId="2" borderId="6" xfId="0" applyNumberFormat="1" applyFill="1" applyBorder="1" applyAlignment="1">
      <alignment horizontal="center"/>
    </xf>
    <xf numFmtId="2" fontId="0" fillId="2" borderId="8" xfId="0" applyNumberFormat="1" applyFill="1" applyBorder="1"/>
    <xf numFmtId="14" fontId="5" fillId="2" borderId="6" xfId="0" applyNumberFormat="1" applyFont="1" applyFill="1" applyBorder="1"/>
    <xf numFmtId="49" fontId="5" fillId="4" borderId="6" xfId="0" applyNumberFormat="1" applyFont="1" applyFill="1" applyBorder="1" applyAlignment="1">
      <alignment horizontal="left" vertical="top" wrapText="1"/>
    </xf>
    <xf numFmtId="1" fontId="0" fillId="2" borderId="6" xfId="0" applyNumberForma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2" fontId="2" fillId="3" borderId="0" xfId="0" applyNumberFormat="1" applyFont="1" applyFill="1"/>
    <xf numFmtId="2" fontId="0" fillId="3" borderId="0" xfId="0" applyNumberFormat="1" applyFill="1"/>
    <xf numFmtId="0" fontId="2" fillId="3" borderId="0" xfId="0" applyFont="1" applyFill="1"/>
    <xf numFmtId="0" fontId="0" fillId="3" borderId="9" xfId="0" applyFill="1" applyBorder="1"/>
    <xf numFmtId="2" fontId="0" fillId="3" borderId="9" xfId="0" applyNumberFormat="1" applyFill="1" applyBorder="1"/>
    <xf numFmtId="2" fontId="0" fillId="3" borderId="10" xfId="0" applyNumberFormat="1" applyFill="1" applyBorder="1"/>
    <xf numFmtId="2" fontId="0" fillId="3" borderId="0" xfId="0" applyNumberFormat="1" applyFill="1" applyBorder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right"/>
    </xf>
    <xf numFmtId="49" fontId="1" fillId="2" borderId="0" xfId="0" applyNumberFormat="1" applyFont="1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ese_/Desktop/Ceki/Avansa_norekini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bjec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as"/>
      <sheetName val="01_20"/>
      <sheetName val="02_20"/>
      <sheetName val="01_19"/>
      <sheetName val="02_19"/>
      <sheetName val="03_19"/>
      <sheetName val="04_19"/>
      <sheetName val="05_19"/>
      <sheetName val="06_19"/>
      <sheetName val="07_19"/>
      <sheetName val="08_19"/>
      <sheetName val="09_19"/>
      <sheetName val="10_19"/>
      <sheetName val="11_19"/>
      <sheetName val="12_19"/>
      <sheetName val="02_18"/>
      <sheetName val="03_18"/>
      <sheetName val="04_18"/>
      <sheetName val="05_18"/>
      <sheetName val="06_18"/>
      <sheetName val="07_18"/>
      <sheetName val="08_18"/>
      <sheetName val="09_18"/>
      <sheetName val="11_18"/>
      <sheetName val="12_18"/>
      <sheetName val="04_17"/>
      <sheetName val="05_17"/>
      <sheetName val="06_17"/>
      <sheetName val="07_17"/>
      <sheetName val="08_17"/>
      <sheetName val="09_17"/>
      <sheetName val="10_17"/>
      <sheetName val="11_17"/>
      <sheetName val="12_17"/>
      <sheetName val="09_16"/>
      <sheetName val="10_16"/>
      <sheetName val="11_16"/>
      <sheetName val="12_16"/>
      <sheetName val="02_15"/>
      <sheetName val="03_15"/>
      <sheetName val="04_15"/>
      <sheetName val="05_15"/>
      <sheetName val="06_15"/>
      <sheetName val="07_15"/>
      <sheetName val="08_15"/>
      <sheetName val="09_15"/>
      <sheetName val="10_15"/>
      <sheetName val="11_15"/>
      <sheetName val="12_15"/>
      <sheetName val="www.vid.lv"/>
    </sheetNames>
    <sheetDataSet>
      <sheetData sheetId="0">
        <row r="3">
          <cell r="I3" t="str">
            <v/>
          </cell>
        </row>
        <row r="4">
          <cell r="I4" t="str">
            <v/>
          </cell>
        </row>
        <row r="5">
          <cell r="I5" t="str">
            <v/>
          </cell>
        </row>
        <row r="6">
          <cell r="I6" t="str">
            <v/>
          </cell>
        </row>
        <row r="7">
          <cell r="I7" t="str">
            <v/>
          </cell>
        </row>
        <row r="8">
          <cell r="I8" t="str">
            <v/>
          </cell>
        </row>
        <row r="9">
          <cell r="I9" t="str">
            <v/>
          </cell>
        </row>
        <row r="10">
          <cell r="I10" t="str">
            <v/>
          </cell>
        </row>
        <row r="11">
          <cell r="I11" t="str">
            <v/>
          </cell>
        </row>
        <row r="12">
          <cell r="I12" t="str">
            <v/>
          </cell>
        </row>
        <row r="13">
          <cell r="I13" t="str">
            <v/>
          </cell>
        </row>
        <row r="14">
          <cell r="I14" t="str">
            <v/>
          </cell>
        </row>
        <row r="15">
          <cell r="I15" t="str">
            <v/>
          </cell>
        </row>
        <row r="16">
          <cell r="I16" t="str">
            <v/>
          </cell>
        </row>
        <row r="17">
          <cell r="I17" t="str">
            <v/>
          </cell>
        </row>
        <row r="18">
          <cell r="I18" t="str">
            <v/>
          </cell>
        </row>
        <row r="19">
          <cell r="I19" t="str">
            <v/>
          </cell>
        </row>
        <row r="20">
          <cell r="I20" t="str">
            <v/>
          </cell>
        </row>
        <row r="21">
          <cell r="I21" t="str">
            <v/>
          </cell>
        </row>
        <row r="22">
          <cell r="I22" t="str">
            <v/>
          </cell>
        </row>
        <row r="23">
          <cell r="I23" t="str">
            <v/>
          </cell>
        </row>
        <row r="24">
          <cell r="I24" t="str">
            <v/>
          </cell>
        </row>
        <row r="25">
          <cell r="I25" t="str">
            <v/>
          </cell>
        </row>
        <row r="26">
          <cell r="I26" t="str">
            <v/>
          </cell>
        </row>
        <row r="27">
          <cell r="I27" t="str">
            <v/>
          </cell>
        </row>
        <row r="28">
          <cell r="I28" t="str">
            <v/>
          </cell>
        </row>
        <row r="29">
          <cell r="I29" t="str">
            <v/>
          </cell>
        </row>
        <row r="30">
          <cell r="I30" t="str">
            <v/>
          </cell>
        </row>
        <row r="31">
          <cell r="I31" t="str">
            <v/>
          </cell>
        </row>
        <row r="32">
          <cell r="I32" t="str">
            <v/>
          </cell>
        </row>
        <row r="33">
          <cell r="I33" t="str">
            <v/>
          </cell>
        </row>
        <row r="34">
          <cell r="I34" t="str">
            <v/>
          </cell>
        </row>
        <row r="35">
          <cell r="I35" t="str">
            <v/>
          </cell>
        </row>
        <row r="36">
          <cell r="I36" t="str">
            <v/>
          </cell>
        </row>
        <row r="37">
          <cell r="I37" t="str">
            <v/>
          </cell>
        </row>
        <row r="38">
          <cell r="I38" t="str">
            <v/>
          </cell>
        </row>
        <row r="39">
          <cell r="I39" t="str">
            <v/>
          </cell>
        </row>
        <row r="40">
          <cell r="I40" t="str">
            <v/>
          </cell>
        </row>
        <row r="41">
          <cell r="I41" t="str">
            <v/>
          </cell>
        </row>
        <row r="42">
          <cell r="I42" t="str">
            <v/>
          </cell>
        </row>
        <row r="43">
          <cell r="I43" t="str">
            <v/>
          </cell>
        </row>
        <row r="44">
          <cell r="I44" t="str">
            <v/>
          </cell>
        </row>
        <row r="45">
          <cell r="I45" t="str">
            <v/>
          </cell>
        </row>
        <row r="46">
          <cell r="I46" t="str">
            <v/>
          </cell>
        </row>
        <row r="47">
          <cell r="I47" t="str">
            <v/>
          </cell>
        </row>
        <row r="48">
          <cell r="I48" t="str">
            <v/>
          </cell>
        </row>
        <row r="49">
          <cell r="I49" t="str">
            <v/>
          </cell>
        </row>
        <row r="50">
          <cell r="I50" t="str">
            <v/>
          </cell>
        </row>
        <row r="51">
          <cell r="I51" t="str">
            <v/>
          </cell>
        </row>
        <row r="52"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I55" t="str">
            <v/>
          </cell>
        </row>
        <row r="56">
          <cell r="I56" t="str">
            <v/>
          </cell>
        </row>
        <row r="57">
          <cell r="I57" t="str">
            <v/>
          </cell>
        </row>
        <row r="58">
          <cell r="I58" t="str">
            <v/>
          </cell>
        </row>
        <row r="59">
          <cell r="I59" t="str">
            <v/>
          </cell>
        </row>
        <row r="60">
          <cell r="I60" t="str">
            <v/>
          </cell>
        </row>
        <row r="61">
          <cell r="I61" t="str">
            <v/>
          </cell>
        </row>
        <row r="62">
          <cell r="I62" t="str">
            <v/>
          </cell>
        </row>
        <row r="63">
          <cell r="I63" t="str">
            <v/>
          </cell>
        </row>
        <row r="64">
          <cell r="I64" t="str">
            <v/>
          </cell>
        </row>
        <row r="65">
          <cell r="I65" t="str">
            <v/>
          </cell>
        </row>
        <row r="66">
          <cell r="I66" t="str">
            <v/>
          </cell>
        </row>
        <row r="67">
          <cell r="I67" t="str">
            <v/>
          </cell>
        </row>
        <row r="68">
          <cell r="I68" t="str">
            <v/>
          </cell>
        </row>
        <row r="69">
          <cell r="I69" t="str">
            <v/>
          </cell>
        </row>
        <row r="70">
          <cell r="I70" t="str">
            <v/>
          </cell>
        </row>
        <row r="71">
          <cell r="I71" t="str">
            <v/>
          </cell>
        </row>
        <row r="72">
          <cell r="I72" t="str">
            <v/>
          </cell>
        </row>
        <row r="73">
          <cell r="I73" t="str">
            <v/>
          </cell>
        </row>
        <row r="74">
          <cell r="I74" t="str">
            <v/>
          </cell>
        </row>
        <row r="75">
          <cell r="I75" t="str">
            <v/>
          </cell>
        </row>
        <row r="76">
          <cell r="I76" t="str">
            <v/>
          </cell>
        </row>
        <row r="77">
          <cell r="I77" t="str">
            <v/>
          </cell>
        </row>
        <row r="78">
          <cell r="I78" t="str">
            <v/>
          </cell>
        </row>
        <row r="79">
          <cell r="I79" t="str">
            <v/>
          </cell>
        </row>
        <row r="80">
          <cell r="I80" t="str">
            <v/>
          </cell>
        </row>
        <row r="81">
          <cell r="I81" t="str">
            <v/>
          </cell>
        </row>
        <row r="82">
          <cell r="I82" t="str">
            <v/>
          </cell>
        </row>
        <row r="83">
          <cell r="I83" t="str">
            <v/>
          </cell>
        </row>
        <row r="84">
          <cell r="I84" t="str">
            <v/>
          </cell>
        </row>
        <row r="85">
          <cell r="I85" t="str">
            <v/>
          </cell>
        </row>
        <row r="86">
          <cell r="I86" t="str">
            <v/>
          </cell>
        </row>
        <row r="87">
          <cell r="I87" t="str">
            <v/>
          </cell>
        </row>
        <row r="88">
          <cell r="I88" t="str">
            <v/>
          </cell>
        </row>
        <row r="89">
          <cell r="I89" t="str">
            <v/>
          </cell>
        </row>
        <row r="90">
          <cell r="I90" t="str">
            <v/>
          </cell>
        </row>
        <row r="91">
          <cell r="I91" t="str">
            <v/>
          </cell>
        </row>
        <row r="92">
          <cell r="I92" t="str">
            <v/>
          </cell>
        </row>
        <row r="93">
          <cell r="I93" t="str">
            <v/>
          </cell>
        </row>
        <row r="94">
          <cell r="I94" t="str">
            <v/>
          </cell>
        </row>
        <row r="95">
          <cell r="I95" t="str">
            <v/>
          </cell>
        </row>
        <row r="96">
          <cell r="I96" t="str">
            <v/>
          </cell>
        </row>
        <row r="97">
          <cell r="I97" t="str">
            <v/>
          </cell>
        </row>
        <row r="98">
          <cell r="I98" t="str">
            <v/>
          </cell>
        </row>
        <row r="99">
          <cell r="I99" t="str">
            <v/>
          </cell>
        </row>
        <row r="100">
          <cell r="I100" t="str">
            <v/>
          </cell>
        </row>
        <row r="101">
          <cell r="I101" t="str">
            <v/>
          </cell>
        </row>
        <row r="102">
          <cell r="I102" t="str">
            <v/>
          </cell>
        </row>
        <row r="103">
          <cell r="I103" t="str">
            <v/>
          </cell>
        </row>
        <row r="104">
          <cell r="I104" t="str">
            <v/>
          </cell>
        </row>
        <row r="105">
          <cell r="I105" t="str">
            <v/>
          </cell>
        </row>
        <row r="106">
          <cell r="I106" t="str">
            <v/>
          </cell>
        </row>
        <row r="107">
          <cell r="I107" t="str">
            <v/>
          </cell>
        </row>
        <row r="108">
          <cell r="I108" t="str">
            <v/>
          </cell>
        </row>
        <row r="109">
          <cell r="I109" t="str">
            <v/>
          </cell>
        </row>
        <row r="110">
          <cell r="I110" t="str">
            <v/>
          </cell>
        </row>
        <row r="111">
          <cell r="I111" t="str">
            <v/>
          </cell>
        </row>
        <row r="112">
          <cell r="I112" t="str">
            <v/>
          </cell>
        </row>
        <row r="113">
          <cell r="I113" t="str">
            <v/>
          </cell>
        </row>
        <row r="114">
          <cell r="I114" t="str">
            <v/>
          </cell>
        </row>
        <row r="115">
          <cell r="I115" t="str">
            <v/>
          </cell>
        </row>
        <row r="116">
          <cell r="I116" t="str">
            <v/>
          </cell>
        </row>
        <row r="117">
          <cell r="I117" t="str">
            <v/>
          </cell>
        </row>
        <row r="118">
          <cell r="I118" t="str">
            <v/>
          </cell>
        </row>
        <row r="119">
          <cell r="I119" t="str">
            <v/>
          </cell>
        </row>
        <row r="120">
          <cell r="I120" t="str">
            <v/>
          </cell>
        </row>
        <row r="121">
          <cell r="I121" t="str">
            <v/>
          </cell>
        </row>
        <row r="122">
          <cell r="I122" t="str">
            <v/>
          </cell>
        </row>
        <row r="123">
          <cell r="I123" t="str">
            <v/>
          </cell>
        </row>
        <row r="124">
          <cell r="I124" t="str">
            <v/>
          </cell>
        </row>
        <row r="125">
          <cell r="I125" t="str">
            <v/>
          </cell>
        </row>
        <row r="126">
          <cell r="I126" t="str">
            <v/>
          </cell>
        </row>
        <row r="127">
          <cell r="I127" t="str">
            <v/>
          </cell>
        </row>
        <row r="128">
          <cell r="I128" t="str">
            <v/>
          </cell>
        </row>
        <row r="129">
          <cell r="I129" t="str">
            <v/>
          </cell>
        </row>
        <row r="130">
          <cell r="I130" t="str">
            <v/>
          </cell>
        </row>
        <row r="131">
          <cell r="I131" t="str">
            <v/>
          </cell>
        </row>
        <row r="132">
          <cell r="I132" t="str">
            <v/>
          </cell>
        </row>
        <row r="133">
          <cell r="I133" t="str">
            <v/>
          </cell>
        </row>
        <row r="134">
          <cell r="I134" t="str">
            <v/>
          </cell>
        </row>
        <row r="135">
          <cell r="I135" t="str">
            <v/>
          </cell>
        </row>
        <row r="136">
          <cell r="I136" t="str">
            <v/>
          </cell>
        </row>
        <row r="137">
          <cell r="I137" t="str">
            <v/>
          </cell>
        </row>
        <row r="138">
          <cell r="I138" t="str">
            <v/>
          </cell>
        </row>
        <row r="139">
          <cell r="I139" t="str">
            <v/>
          </cell>
        </row>
        <row r="140">
          <cell r="I140" t="str">
            <v/>
          </cell>
        </row>
        <row r="141">
          <cell r="I141" t="str">
            <v/>
          </cell>
        </row>
        <row r="142">
          <cell r="I142" t="str">
            <v/>
          </cell>
        </row>
        <row r="143">
          <cell r="I143" t="str">
            <v/>
          </cell>
        </row>
        <row r="144">
          <cell r="I144" t="str">
            <v/>
          </cell>
        </row>
        <row r="145">
          <cell r="I145" t="str">
            <v/>
          </cell>
        </row>
        <row r="146">
          <cell r="I146" t="str">
            <v/>
          </cell>
        </row>
        <row r="147">
          <cell r="I147" t="str">
            <v/>
          </cell>
        </row>
        <row r="148">
          <cell r="I148" t="str">
            <v/>
          </cell>
        </row>
        <row r="149">
          <cell r="I149" t="str">
            <v/>
          </cell>
        </row>
        <row r="150">
          <cell r="I150" t="str">
            <v/>
          </cell>
        </row>
        <row r="151">
          <cell r="I151" t="str">
            <v/>
          </cell>
        </row>
        <row r="152">
          <cell r="I152" t="str">
            <v/>
          </cell>
        </row>
        <row r="153">
          <cell r="I153" t="str">
            <v/>
          </cell>
        </row>
        <row r="154">
          <cell r="I154" t="str">
            <v/>
          </cell>
        </row>
        <row r="155">
          <cell r="I155" t="str">
            <v/>
          </cell>
        </row>
        <row r="156">
          <cell r="I156" t="str">
            <v/>
          </cell>
        </row>
        <row r="157">
          <cell r="I157" t="str">
            <v/>
          </cell>
        </row>
        <row r="158">
          <cell r="I158" t="str">
            <v/>
          </cell>
        </row>
        <row r="159">
          <cell r="I159" t="str">
            <v/>
          </cell>
        </row>
        <row r="160">
          <cell r="I160" t="str">
            <v/>
          </cell>
        </row>
        <row r="161">
          <cell r="I161" t="str">
            <v/>
          </cell>
        </row>
        <row r="162">
          <cell r="I162" t="str">
            <v/>
          </cell>
        </row>
        <row r="163">
          <cell r="I163" t="str">
            <v/>
          </cell>
        </row>
        <row r="164">
          <cell r="I164" t="str">
            <v/>
          </cell>
        </row>
        <row r="165">
          <cell r="I165" t="str">
            <v/>
          </cell>
        </row>
        <row r="166">
          <cell r="I166" t="str">
            <v/>
          </cell>
        </row>
        <row r="167">
          <cell r="I167" t="str">
            <v/>
          </cell>
        </row>
        <row r="168">
          <cell r="I168" t="str">
            <v/>
          </cell>
        </row>
        <row r="169">
          <cell r="I169" t="str">
            <v/>
          </cell>
        </row>
        <row r="170">
          <cell r="I170" t="str">
            <v/>
          </cell>
        </row>
        <row r="171">
          <cell r="I171" t="str">
            <v/>
          </cell>
        </row>
        <row r="172">
          <cell r="I172" t="str">
            <v/>
          </cell>
        </row>
        <row r="173">
          <cell r="I173" t="str">
            <v/>
          </cell>
        </row>
        <row r="174">
          <cell r="I174" t="str">
            <v/>
          </cell>
        </row>
        <row r="175">
          <cell r="I175" t="str">
            <v/>
          </cell>
        </row>
        <row r="176">
          <cell r="I176" t="str">
            <v/>
          </cell>
        </row>
        <row r="177">
          <cell r="I177" t="str">
            <v/>
          </cell>
        </row>
        <row r="178">
          <cell r="I178" t="str">
            <v/>
          </cell>
        </row>
        <row r="179">
          <cell r="I179" t="str">
            <v/>
          </cell>
        </row>
        <row r="180">
          <cell r="I180" t="str">
            <v/>
          </cell>
        </row>
        <row r="181">
          <cell r="I181" t="str">
            <v/>
          </cell>
        </row>
        <row r="182">
          <cell r="I182" t="str">
            <v/>
          </cell>
        </row>
        <row r="183">
          <cell r="I183" t="str">
            <v/>
          </cell>
        </row>
        <row r="184">
          <cell r="I184" t="str">
            <v/>
          </cell>
        </row>
        <row r="185">
          <cell r="I185" t="str">
            <v/>
          </cell>
        </row>
        <row r="186">
          <cell r="I186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2"/>
  <sheetViews>
    <sheetView tabSelected="1" zoomScaleNormal="100" workbookViewId="0">
      <selection activeCell="C5" sqref="C5"/>
    </sheetView>
  </sheetViews>
  <sheetFormatPr defaultRowHeight="12.75" x14ac:dyDescent="0.2"/>
  <cols>
    <col min="1" max="1" width="6.28515625" style="1" customWidth="1"/>
    <col min="2" max="2" width="10.42578125" style="1" customWidth="1"/>
    <col min="3" max="3" width="47.140625" style="1" customWidth="1"/>
    <col min="4" max="16384" width="9.140625" style="1"/>
  </cols>
  <sheetData>
    <row r="1" spans="1:6" ht="15.75" x14ac:dyDescent="0.25">
      <c r="A1" s="40" t="s">
        <v>31</v>
      </c>
      <c r="B1" s="40"/>
      <c r="C1" s="40"/>
      <c r="D1" s="1" t="s">
        <v>0</v>
      </c>
    </row>
    <row r="2" spans="1:6" x14ac:dyDescent="0.2">
      <c r="A2" s="41" t="s">
        <v>32</v>
      </c>
      <c r="B2" s="41"/>
      <c r="C2" s="41"/>
      <c r="D2" s="42"/>
      <c r="E2" s="42"/>
      <c r="F2" s="42"/>
    </row>
    <row r="3" spans="1:6" x14ac:dyDescent="0.2">
      <c r="A3" s="41" t="s">
        <v>30</v>
      </c>
      <c r="B3" s="41"/>
      <c r="C3" s="41"/>
      <c r="D3" s="42" t="s">
        <v>1</v>
      </c>
      <c r="E3" s="42"/>
      <c r="F3" s="42"/>
    </row>
    <row r="5" spans="1:6" s="2" customFormat="1" ht="18" x14ac:dyDescent="0.25">
      <c r="C5" s="3" t="s">
        <v>2</v>
      </c>
      <c r="D5" s="4" t="s">
        <v>29</v>
      </c>
    </row>
    <row r="6" spans="1:6" s="2" customFormat="1" ht="18" x14ac:dyDescent="0.25">
      <c r="C6" s="5" t="s">
        <v>33</v>
      </c>
    </row>
    <row r="8" spans="1:6" x14ac:dyDescent="0.2">
      <c r="C8" s="6" t="s">
        <v>3</v>
      </c>
      <c r="D8" s="7"/>
    </row>
    <row r="9" spans="1:6" x14ac:dyDescent="0.2">
      <c r="C9" s="8" t="s">
        <v>4</v>
      </c>
      <c r="D9" s="8"/>
    </row>
    <row r="10" spans="1:6" x14ac:dyDescent="0.2">
      <c r="C10" s="9" t="s">
        <v>5</v>
      </c>
      <c r="D10" s="10"/>
    </row>
    <row r="11" spans="1:6" x14ac:dyDescent="0.2">
      <c r="C11" s="9" t="s">
        <v>6</v>
      </c>
      <c r="D11" s="10"/>
    </row>
    <row r="12" spans="1:6" x14ac:dyDescent="0.2">
      <c r="C12" s="9"/>
      <c r="D12" s="10"/>
    </row>
    <row r="13" spans="1:6" x14ac:dyDescent="0.2">
      <c r="C13" s="9"/>
      <c r="D13" s="10"/>
    </row>
    <row r="14" spans="1:6" x14ac:dyDescent="0.2">
      <c r="C14" s="8" t="s">
        <v>7</v>
      </c>
      <c r="D14" s="11">
        <f>SUM(D10:D13)</f>
        <v>0</v>
      </c>
    </row>
    <row r="15" spans="1:6" x14ac:dyDescent="0.2">
      <c r="C15" s="8" t="s">
        <v>8</v>
      </c>
      <c r="D15" s="11">
        <f>D51</f>
        <v>0</v>
      </c>
    </row>
    <row r="16" spans="1:6" x14ac:dyDescent="0.2">
      <c r="C16" s="8" t="s">
        <v>9</v>
      </c>
      <c r="D16" s="12"/>
    </row>
    <row r="17" spans="1:22" x14ac:dyDescent="0.2">
      <c r="C17" s="8" t="s">
        <v>10</v>
      </c>
      <c r="D17" s="11">
        <f>D8+D14-D15-D16</f>
        <v>0</v>
      </c>
    </row>
    <row r="19" spans="1:22" x14ac:dyDescent="0.2">
      <c r="A19" s="1" t="s">
        <v>11</v>
      </c>
      <c r="D19" s="38" t="s">
        <v>12</v>
      </c>
      <c r="E19" s="38"/>
      <c r="F19" s="38"/>
    </row>
    <row r="20" spans="1:22" x14ac:dyDescent="0.2">
      <c r="C20" s="13" t="s">
        <v>13</v>
      </c>
      <c r="D20" s="38" t="s">
        <v>34</v>
      </c>
      <c r="E20" s="38"/>
      <c r="F20" s="38"/>
    </row>
    <row r="22" spans="1:22" x14ac:dyDescent="0.2">
      <c r="A22" s="1" t="s">
        <v>14</v>
      </c>
      <c r="D22" s="38" t="str">
        <f>D19</f>
        <v>(vārds, uzvārds)</v>
      </c>
      <c r="E22" s="38"/>
      <c r="F22" s="38"/>
    </row>
    <row r="23" spans="1:22" x14ac:dyDescent="0.2">
      <c r="C23" s="13" t="s">
        <v>13</v>
      </c>
      <c r="D23" s="38" t="str">
        <f>D20</f>
        <v>2023.gada 31.janvāris</v>
      </c>
      <c r="E23" s="38"/>
      <c r="F23" s="38"/>
    </row>
    <row r="25" spans="1:22" x14ac:dyDescent="0.2">
      <c r="A25" s="39" t="s">
        <v>15</v>
      </c>
      <c r="B25" s="39"/>
      <c r="C25" s="39"/>
      <c r="D25" s="14">
        <f>COUNT(A29:A49)</f>
        <v>0</v>
      </c>
      <c r="E25" s="15"/>
      <c r="F25" s="15"/>
    </row>
    <row r="26" spans="1:22" x14ac:dyDescent="0.2">
      <c r="A26" s="1" t="s">
        <v>16</v>
      </c>
    </row>
    <row r="27" spans="1:22" x14ac:dyDescent="0.2">
      <c r="H27" s="1" t="s">
        <v>17</v>
      </c>
    </row>
    <row r="28" spans="1:22" ht="25.5" customHeight="1" x14ac:dyDescent="0.2">
      <c r="A28" s="16" t="s">
        <v>18</v>
      </c>
      <c r="B28" s="17" t="s">
        <v>19</v>
      </c>
      <c r="C28" s="18" t="s">
        <v>20</v>
      </c>
      <c r="D28" s="18" t="s">
        <v>21</v>
      </c>
      <c r="E28" s="18" t="s">
        <v>22</v>
      </c>
      <c r="F28" s="19" t="s">
        <v>23</v>
      </c>
      <c r="H28" s="20">
        <v>7550</v>
      </c>
      <c r="I28" s="20">
        <v>5721</v>
      </c>
      <c r="J28" s="20">
        <v>7720</v>
      </c>
      <c r="K28" s="20">
        <v>7110</v>
      </c>
      <c r="L28" s="20">
        <v>7620</v>
      </c>
      <c r="M28" s="20">
        <v>7551</v>
      </c>
      <c r="N28" s="20">
        <v>7450</v>
      </c>
      <c r="O28" s="20"/>
      <c r="P28" s="20"/>
      <c r="Q28" s="20"/>
      <c r="R28" s="20"/>
      <c r="S28" s="20"/>
      <c r="T28" s="20"/>
      <c r="U28" s="20"/>
      <c r="V28" s="20"/>
    </row>
    <row r="29" spans="1:22" x14ac:dyDescent="0.2">
      <c r="A29" s="21"/>
      <c r="B29" s="22"/>
      <c r="C29" s="23"/>
      <c r="D29" s="24"/>
      <c r="E29" s="25"/>
      <c r="F29" s="26">
        <f>D29</f>
        <v>0</v>
      </c>
      <c r="H29" s="24" t="str">
        <f>IF(E29=7550,D29/1.21,"")</f>
        <v/>
      </c>
      <c r="I29" s="24"/>
      <c r="J29" s="24" t="str">
        <f>IF(E29=7720,D29/1.21,"")</f>
        <v/>
      </c>
      <c r="K29" s="24" t="str">
        <f>IF(E29=7110,D29/1.21,"")</f>
        <v/>
      </c>
      <c r="L29" s="24" t="str">
        <f>IF(E29=7620,D29*2.21/2.42,"")</f>
        <v/>
      </c>
      <c r="M29" s="24" t="str">
        <f>IF(E29=7551,D29*2.21/2.42,"")</f>
        <v/>
      </c>
      <c r="N29" s="24"/>
      <c r="O29" s="24"/>
      <c r="P29" s="24"/>
      <c r="Q29" s="24"/>
      <c r="R29" s="24"/>
      <c r="S29" s="24"/>
      <c r="T29" s="24"/>
      <c r="U29" s="24"/>
      <c r="V29" s="24"/>
    </row>
    <row r="30" spans="1:22" ht="23.25" customHeight="1" x14ac:dyDescent="0.2">
      <c r="A30" s="21"/>
      <c r="B30" s="27"/>
      <c r="C30" s="23"/>
      <c r="D30" s="24"/>
      <c r="E30" s="25"/>
      <c r="F30" s="26">
        <f t="shared" ref="F30:F49" si="0">D30</f>
        <v>0</v>
      </c>
      <c r="H30" s="24" t="str">
        <f t="shared" ref="H30:H49" si="1">IF(E30=7550,D30/1.21,"")</f>
        <v/>
      </c>
      <c r="I30" s="24"/>
      <c r="J30" s="24" t="str">
        <f t="shared" ref="J30:J49" si="2">IF(E30=7720,D30/1.21,"")</f>
        <v/>
      </c>
      <c r="K30" s="24" t="str">
        <f t="shared" ref="K30:K49" si="3">IF(E30=7110,D30/1.21,"")</f>
        <v/>
      </c>
      <c r="L30" s="24" t="str">
        <f t="shared" ref="L30:L49" si="4">IF(E30=7620,D30*2.21/2.42,"")</f>
        <v/>
      </c>
      <c r="M30" s="24" t="str">
        <f t="shared" ref="M30:M49" si="5">IF(E30=7551,D30*2.21/2.42,"")</f>
        <v/>
      </c>
      <c r="N30" s="24"/>
      <c r="O30" s="24"/>
      <c r="P30" s="24"/>
      <c r="Q30" s="24"/>
      <c r="R30" s="24"/>
      <c r="S30" s="24"/>
      <c r="T30" s="24"/>
      <c r="U30" s="24"/>
      <c r="V30" s="24"/>
    </row>
    <row r="31" spans="1:22" ht="24" customHeight="1" x14ac:dyDescent="0.2">
      <c r="A31" s="21"/>
      <c r="B31" s="22"/>
      <c r="C31" s="23"/>
      <c r="D31" s="24"/>
      <c r="E31" s="25"/>
      <c r="F31" s="26">
        <f t="shared" si="0"/>
        <v>0</v>
      </c>
      <c r="H31" s="24" t="str">
        <f t="shared" si="1"/>
        <v/>
      </c>
      <c r="I31" s="24"/>
      <c r="J31" s="24" t="str">
        <f t="shared" si="2"/>
        <v/>
      </c>
      <c r="K31" s="24" t="str">
        <f t="shared" si="3"/>
        <v/>
      </c>
      <c r="L31" s="24" t="str">
        <f t="shared" si="4"/>
        <v/>
      </c>
      <c r="M31" s="24" t="str">
        <f t="shared" si="5"/>
        <v/>
      </c>
      <c r="N31" s="24"/>
      <c r="O31" s="24"/>
      <c r="P31" s="24"/>
      <c r="Q31" s="24"/>
      <c r="R31" s="24"/>
      <c r="S31" s="24"/>
      <c r="T31" s="24"/>
      <c r="U31" s="24"/>
      <c r="V31" s="24"/>
    </row>
    <row r="32" spans="1:22" x14ac:dyDescent="0.2">
      <c r="A32" s="21"/>
      <c r="B32" s="22"/>
      <c r="C32" s="28"/>
      <c r="D32" s="24"/>
      <c r="E32" s="29"/>
      <c r="F32" s="26">
        <f t="shared" si="0"/>
        <v>0</v>
      </c>
      <c r="H32" s="24" t="str">
        <f t="shared" si="1"/>
        <v/>
      </c>
      <c r="I32" s="24"/>
      <c r="J32" s="24" t="str">
        <f t="shared" si="2"/>
        <v/>
      </c>
      <c r="K32" s="24" t="str">
        <f t="shared" si="3"/>
        <v/>
      </c>
      <c r="L32" s="24" t="str">
        <f t="shared" si="4"/>
        <v/>
      </c>
      <c r="M32" s="24" t="str">
        <f t="shared" si="5"/>
        <v/>
      </c>
      <c r="N32" s="24"/>
      <c r="O32" s="24"/>
      <c r="P32" s="24"/>
      <c r="Q32" s="24"/>
      <c r="R32" s="24"/>
      <c r="S32" s="24"/>
      <c r="T32" s="24"/>
      <c r="U32" s="24"/>
      <c r="V32" s="24"/>
    </row>
    <row r="33" spans="1:22" x14ac:dyDescent="0.2">
      <c r="A33" s="21"/>
      <c r="B33" s="22"/>
      <c r="C33" s="28"/>
      <c r="D33" s="24"/>
      <c r="E33" s="29"/>
      <c r="F33" s="26">
        <f t="shared" si="0"/>
        <v>0</v>
      </c>
      <c r="H33" s="24" t="str">
        <f t="shared" si="1"/>
        <v/>
      </c>
      <c r="I33" s="24"/>
      <c r="J33" s="24" t="str">
        <f t="shared" si="2"/>
        <v/>
      </c>
      <c r="K33" s="24" t="str">
        <f t="shared" si="3"/>
        <v/>
      </c>
      <c r="L33" s="24" t="str">
        <f t="shared" si="4"/>
        <v/>
      </c>
      <c r="M33" s="24" t="str">
        <f t="shared" si="5"/>
        <v/>
      </c>
      <c r="N33" s="24"/>
      <c r="O33" s="24"/>
      <c r="P33" s="24"/>
      <c r="Q33" s="24"/>
      <c r="R33" s="24"/>
      <c r="S33" s="24"/>
      <c r="T33" s="24"/>
      <c r="U33" s="24"/>
      <c r="V33" s="24"/>
    </row>
    <row r="34" spans="1:22" x14ac:dyDescent="0.2">
      <c r="A34" s="21"/>
      <c r="B34" s="22"/>
      <c r="C34" s="28"/>
      <c r="D34" s="24"/>
      <c r="E34" s="29"/>
      <c r="F34" s="26">
        <f t="shared" si="0"/>
        <v>0</v>
      </c>
      <c r="H34" s="24" t="str">
        <f t="shared" si="1"/>
        <v/>
      </c>
      <c r="I34" s="24"/>
      <c r="J34" s="24" t="str">
        <f t="shared" si="2"/>
        <v/>
      </c>
      <c r="K34" s="24" t="str">
        <f t="shared" si="3"/>
        <v/>
      </c>
      <c r="L34" s="24" t="str">
        <f t="shared" si="4"/>
        <v/>
      </c>
      <c r="M34" s="24" t="str">
        <f t="shared" si="5"/>
        <v/>
      </c>
      <c r="N34" s="24"/>
      <c r="O34" s="24"/>
      <c r="P34" s="24"/>
      <c r="Q34" s="24"/>
      <c r="R34" s="24"/>
      <c r="S34" s="24"/>
      <c r="T34" s="24"/>
      <c r="U34" s="24"/>
      <c r="V34" s="24"/>
    </row>
    <row r="35" spans="1:22" x14ac:dyDescent="0.2">
      <c r="A35" s="21"/>
      <c r="B35" s="22"/>
      <c r="C35" s="28"/>
      <c r="D35" s="24"/>
      <c r="E35" s="29"/>
      <c r="F35" s="26">
        <f t="shared" si="0"/>
        <v>0</v>
      </c>
      <c r="H35" s="24" t="str">
        <f t="shared" si="1"/>
        <v/>
      </c>
      <c r="I35" s="24"/>
      <c r="J35" s="24" t="str">
        <f t="shared" si="2"/>
        <v/>
      </c>
      <c r="K35" s="24" t="str">
        <f t="shared" si="3"/>
        <v/>
      </c>
      <c r="L35" s="24" t="str">
        <f t="shared" si="4"/>
        <v/>
      </c>
      <c r="M35" s="24" t="str">
        <f t="shared" si="5"/>
        <v/>
      </c>
      <c r="N35" s="24"/>
      <c r="O35" s="24"/>
      <c r="P35" s="24"/>
      <c r="Q35" s="24"/>
      <c r="R35" s="24"/>
      <c r="S35" s="24"/>
      <c r="T35" s="24"/>
      <c r="U35" s="24"/>
      <c r="V35" s="24"/>
    </row>
    <row r="36" spans="1:22" x14ac:dyDescent="0.2">
      <c r="A36" s="21"/>
      <c r="B36" s="22"/>
      <c r="C36" s="28"/>
      <c r="D36" s="24"/>
      <c r="E36" s="29"/>
      <c r="F36" s="26">
        <f t="shared" si="0"/>
        <v>0</v>
      </c>
      <c r="H36" s="24" t="str">
        <f t="shared" si="1"/>
        <v/>
      </c>
      <c r="I36" s="24"/>
      <c r="J36" s="24" t="str">
        <f t="shared" si="2"/>
        <v/>
      </c>
      <c r="K36" s="24" t="str">
        <f t="shared" si="3"/>
        <v/>
      </c>
      <c r="L36" s="24" t="str">
        <f t="shared" si="4"/>
        <v/>
      </c>
      <c r="M36" s="24" t="str">
        <f t="shared" si="5"/>
        <v/>
      </c>
      <c r="N36" s="24"/>
      <c r="O36" s="24"/>
      <c r="P36" s="24"/>
      <c r="Q36" s="24"/>
      <c r="R36" s="24"/>
      <c r="S36" s="24"/>
      <c r="T36" s="24"/>
      <c r="U36" s="24"/>
      <c r="V36" s="24"/>
    </row>
    <row r="37" spans="1:22" x14ac:dyDescent="0.2">
      <c r="A37" s="21"/>
      <c r="B37" s="22"/>
      <c r="C37" s="28"/>
      <c r="D37" s="24"/>
      <c r="E37" s="29"/>
      <c r="F37" s="26">
        <f t="shared" si="0"/>
        <v>0</v>
      </c>
      <c r="H37" s="24" t="str">
        <f t="shared" si="1"/>
        <v/>
      </c>
      <c r="I37" s="24"/>
      <c r="J37" s="24" t="str">
        <f t="shared" si="2"/>
        <v/>
      </c>
      <c r="K37" s="24" t="str">
        <f t="shared" si="3"/>
        <v/>
      </c>
      <c r="L37" s="24" t="str">
        <f t="shared" si="4"/>
        <v/>
      </c>
      <c r="M37" s="24" t="str">
        <f t="shared" si="5"/>
        <v/>
      </c>
      <c r="N37" s="24"/>
      <c r="O37" s="24"/>
      <c r="P37" s="24"/>
      <c r="Q37" s="24"/>
      <c r="R37" s="24"/>
      <c r="S37" s="24"/>
      <c r="T37" s="24"/>
      <c r="U37" s="24"/>
      <c r="V37" s="24"/>
    </row>
    <row r="38" spans="1:22" x14ac:dyDescent="0.2">
      <c r="A38" s="21"/>
      <c r="B38" s="22"/>
      <c r="C38" s="28"/>
      <c r="D38" s="24"/>
      <c r="E38" s="29"/>
      <c r="F38" s="26">
        <f t="shared" si="0"/>
        <v>0</v>
      </c>
      <c r="H38" s="24" t="str">
        <f t="shared" si="1"/>
        <v/>
      </c>
      <c r="I38" s="24"/>
      <c r="J38" s="24" t="str">
        <f t="shared" si="2"/>
        <v/>
      </c>
      <c r="K38" s="24" t="str">
        <f t="shared" si="3"/>
        <v/>
      </c>
      <c r="L38" s="24" t="str">
        <f t="shared" si="4"/>
        <v/>
      </c>
      <c r="M38" s="24" t="str">
        <f t="shared" si="5"/>
        <v/>
      </c>
      <c r="N38" s="24"/>
      <c r="O38" s="24"/>
      <c r="P38" s="24"/>
      <c r="Q38" s="24"/>
      <c r="R38" s="24"/>
      <c r="S38" s="24"/>
      <c r="T38" s="24"/>
      <c r="U38" s="24"/>
      <c r="V38" s="24"/>
    </row>
    <row r="39" spans="1:22" x14ac:dyDescent="0.2">
      <c r="A39" s="21"/>
      <c r="B39" s="22"/>
      <c r="C39" s="23"/>
      <c r="D39" s="24"/>
      <c r="E39" s="29"/>
      <c r="F39" s="26">
        <f t="shared" si="0"/>
        <v>0</v>
      </c>
      <c r="H39" s="24" t="str">
        <f t="shared" si="1"/>
        <v/>
      </c>
      <c r="I39" s="24"/>
      <c r="J39" s="24" t="str">
        <f t="shared" si="2"/>
        <v/>
      </c>
      <c r="K39" s="24" t="str">
        <f t="shared" si="3"/>
        <v/>
      </c>
      <c r="L39" s="24" t="str">
        <f t="shared" si="4"/>
        <v/>
      </c>
      <c r="M39" s="24" t="str">
        <f t="shared" si="5"/>
        <v/>
      </c>
      <c r="N39" s="24"/>
      <c r="O39" s="24"/>
      <c r="P39" s="24"/>
      <c r="Q39" s="24"/>
      <c r="R39" s="24"/>
      <c r="S39" s="24"/>
      <c r="T39" s="24"/>
      <c r="U39" s="24"/>
      <c r="V39" s="24"/>
    </row>
    <row r="40" spans="1:22" x14ac:dyDescent="0.2">
      <c r="A40" s="21"/>
      <c r="B40" s="22"/>
      <c r="C40" s="23"/>
      <c r="D40" s="24"/>
      <c r="E40" s="29"/>
      <c r="F40" s="26">
        <f t="shared" si="0"/>
        <v>0</v>
      </c>
      <c r="H40" s="24" t="str">
        <f t="shared" si="1"/>
        <v/>
      </c>
      <c r="I40" s="24"/>
      <c r="J40" s="24" t="str">
        <f t="shared" si="2"/>
        <v/>
      </c>
      <c r="K40" s="24" t="str">
        <f t="shared" si="3"/>
        <v/>
      </c>
      <c r="L40" s="24" t="str">
        <f t="shared" si="4"/>
        <v/>
      </c>
      <c r="M40" s="24" t="str">
        <f t="shared" si="5"/>
        <v/>
      </c>
      <c r="N40" s="24"/>
      <c r="O40" s="24"/>
      <c r="P40" s="24"/>
      <c r="Q40" s="24"/>
      <c r="R40" s="24"/>
      <c r="S40" s="24"/>
      <c r="T40" s="24"/>
      <c r="U40" s="24"/>
      <c r="V40" s="24"/>
    </row>
    <row r="41" spans="1:22" x14ac:dyDescent="0.2">
      <c r="A41" s="21"/>
      <c r="B41" s="22"/>
      <c r="C41" s="23"/>
      <c r="D41" s="24"/>
      <c r="E41" s="29"/>
      <c r="F41" s="26">
        <f t="shared" si="0"/>
        <v>0</v>
      </c>
      <c r="H41" s="24" t="str">
        <f t="shared" si="1"/>
        <v/>
      </c>
      <c r="I41" s="24"/>
      <c r="J41" s="24" t="str">
        <f t="shared" si="2"/>
        <v/>
      </c>
      <c r="K41" s="24" t="str">
        <f t="shared" si="3"/>
        <v/>
      </c>
      <c r="L41" s="24" t="str">
        <f t="shared" si="4"/>
        <v/>
      </c>
      <c r="M41" s="24" t="str">
        <f t="shared" si="5"/>
        <v/>
      </c>
      <c r="N41" s="24"/>
      <c r="O41" s="24"/>
      <c r="P41" s="24"/>
      <c r="Q41" s="24"/>
      <c r="R41" s="24"/>
      <c r="S41" s="24"/>
      <c r="T41" s="24"/>
      <c r="U41" s="24"/>
      <c r="V41" s="24"/>
    </row>
    <row r="42" spans="1:22" x14ac:dyDescent="0.2">
      <c r="A42" s="21"/>
      <c r="B42" s="22"/>
      <c r="C42" s="23"/>
      <c r="D42" s="24"/>
      <c r="E42" s="29"/>
      <c r="F42" s="26">
        <f t="shared" si="0"/>
        <v>0</v>
      </c>
      <c r="H42" s="24" t="str">
        <f t="shared" si="1"/>
        <v/>
      </c>
      <c r="I42" s="24"/>
      <c r="J42" s="24" t="str">
        <f t="shared" si="2"/>
        <v/>
      </c>
      <c r="K42" s="24" t="str">
        <f t="shared" si="3"/>
        <v/>
      </c>
      <c r="L42" s="24" t="str">
        <f t="shared" si="4"/>
        <v/>
      </c>
      <c r="M42" s="24" t="str">
        <f t="shared" si="5"/>
        <v/>
      </c>
      <c r="N42" s="24"/>
      <c r="O42" s="24"/>
      <c r="P42" s="24"/>
      <c r="Q42" s="24"/>
      <c r="R42" s="24"/>
      <c r="S42" s="24"/>
      <c r="T42" s="24"/>
      <c r="U42" s="24"/>
      <c r="V42" s="24"/>
    </row>
    <row r="43" spans="1:22" x14ac:dyDescent="0.2">
      <c r="A43" s="21"/>
      <c r="B43" s="22"/>
      <c r="C43" s="23"/>
      <c r="D43" s="24"/>
      <c r="E43" s="29"/>
      <c r="F43" s="26">
        <f t="shared" si="0"/>
        <v>0</v>
      </c>
      <c r="H43" s="24" t="str">
        <f t="shared" si="1"/>
        <v/>
      </c>
      <c r="I43" s="24"/>
      <c r="J43" s="24" t="str">
        <f t="shared" si="2"/>
        <v/>
      </c>
      <c r="K43" s="24" t="str">
        <f t="shared" si="3"/>
        <v/>
      </c>
      <c r="L43" s="24" t="str">
        <f t="shared" si="4"/>
        <v/>
      </c>
      <c r="M43" s="24" t="str">
        <f t="shared" si="5"/>
        <v/>
      </c>
      <c r="N43" s="24"/>
      <c r="O43" s="24"/>
      <c r="P43" s="24"/>
      <c r="Q43" s="24"/>
      <c r="R43" s="24"/>
      <c r="S43" s="24"/>
      <c r="T43" s="24"/>
      <c r="U43" s="24"/>
      <c r="V43" s="24"/>
    </row>
    <row r="44" spans="1:22" x14ac:dyDescent="0.2">
      <c r="A44" s="21"/>
      <c r="B44" s="22"/>
      <c r="C44" s="23"/>
      <c r="D44" s="24"/>
      <c r="E44" s="29"/>
      <c r="F44" s="26">
        <f t="shared" si="0"/>
        <v>0</v>
      </c>
      <c r="H44" s="24" t="str">
        <f t="shared" si="1"/>
        <v/>
      </c>
      <c r="I44" s="24"/>
      <c r="J44" s="24" t="str">
        <f t="shared" si="2"/>
        <v/>
      </c>
      <c r="K44" s="24" t="str">
        <f t="shared" si="3"/>
        <v/>
      </c>
      <c r="L44" s="24" t="str">
        <f t="shared" si="4"/>
        <v/>
      </c>
      <c r="M44" s="24" t="str">
        <f t="shared" si="5"/>
        <v/>
      </c>
      <c r="N44" s="24"/>
      <c r="O44" s="24"/>
      <c r="P44" s="24"/>
      <c r="Q44" s="24"/>
      <c r="R44" s="24"/>
      <c r="S44" s="24"/>
      <c r="T44" s="24"/>
      <c r="U44" s="24"/>
      <c r="V44" s="24"/>
    </row>
    <row r="45" spans="1:22" x14ac:dyDescent="0.2">
      <c r="A45" s="21"/>
      <c r="B45" s="22"/>
      <c r="C45" s="23"/>
      <c r="D45" s="24"/>
      <c r="E45" s="29"/>
      <c r="F45" s="26">
        <f t="shared" si="0"/>
        <v>0</v>
      </c>
      <c r="H45" s="24" t="str">
        <f t="shared" si="1"/>
        <v/>
      </c>
      <c r="I45" s="24"/>
      <c r="J45" s="24" t="str">
        <f t="shared" si="2"/>
        <v/>
      </c>
      <c r="K45" s="24" t="str">
        <f t="shared" si="3"/>
        <v/>
      </c>
      <c r="L45" s="24" t="str">
        <f t="shared" si="4"/>
        <v/>
      </c>
      <c r="M45" s="24" t="str">
        <f t="shared" si="5"/>
        <v/>
      </c>
      <c r="N45" s="24"/>
      <c r="O45" s="24"/>
      <c r="P45" s="24"/>
      <c r="Q45" s="24"/>
      <c r="R45" s="24"/>
      <c r="S45" s="24"/>
      <c r="T45" s="24"/>
      <c r="U45" s="24"/>
      <c r="V45" s="24"/>
    </row>
    <row r="46" spans="1:22" x14ac:dyDescent="0.2">
      <c r="A46" s="21"/>
      <c r="B46" s="22"/>
      <c r="C46" s="23"/>
      <c r="D46" s="24"/>
      <c r="E46" s="29"/>
      <c r="F46" s="26">
        <f t="shared" si="0"/>
        <v>0</v>
      </c>
      <c r="H46" s="24" t="str">
        <f t="shared" si="1"/>
        <v/>
      </c>
      <c r="I46" s="24"/>
      <c r="J46" s="24" t="str">
        <f t="shared" si="2"/>
        <v/>
      </c>
      <c r="K46" s="24" t="str">
        <f t="shared" si="3"/>
        <v/>
      </c>
      <c r="L46" s="24" t="str">
        <f t="shared" si="4"/>
        <v/>
      </c>
      <c r="M46" s="24" t="str">
        <f t="shared" si="5"/>
        <v/>
      </c>
      <c r="N46" s="24"/>
      <c r="O46" s="24"/>
      <c r="P46" s="24"/>
      <c r="Q46" s="24"/>
      <c r="R46" s="24"/>
      <c r="S46" s="24"/>
      <c r="T46" s="24"/>
      <c r="U46" s="24"/>
      <c r="V46" s="24"/>
    </row>
    <row r="47" spans="1:22" x14ac:dyDescent="0.2">
      <c r="A47" s="21"/>
      <c r="B47" s="22"/>
      <c r="C47" s="23"/>
      <c r="D47" s="24"/>
      <c r="E47" s="29"/>
      <c r="F47" s="26">
        <f t="shared" si="0"/>
        <v>0</v>
      </c>
      <c r="H47" s="24" t="str">
        <f t="shared" si="1"/>
        <v/>
      </c>
      <c r="I47" s="24"/>
      <c r="J47" s="24" t="str">
        <f t="shared" si="2"/>
        <v/>
      </c>
      <c r="K47" s="24" t="str">
        <f t="shared" si="3"/>
        <v/>
      </c>
      <c r="L47" s="24" t="str">
        <f t="shared" si="4"/>
        <v/>
      </c>
      <c r="M47" s="24" t="str">
        <f t="shared" si="5"/>
        <v/>
      </c>
      <c r="N47" s="24"/>
      <c r="O47" s="24"/>
      <c r="P47" s="24"/>
      <c r="Q47" s="24"/>
      <c r="R47" s="24"/>
      <c r="S47" s="24"/>
      <c r="T47" s="24"/>
      <c r="U47" s="24"/>
      <c r="V47" s="24"/>
    </row>
    <row r="48" spans="1:22" x14ac:dyDescent="0.2">
      <c r="A48" s="21"/>
      <c r="B48" s="22"/>
      <c r="C48" s="23"/>
      <c r="D48" s="24"/>
      <c r="E48" s="29"/>
      <c r="F48" s="26">
        <f t="shared" si="0"/>
        <v>0</v>
      </c>
      <c r="H48" s="24" t="str">
        <f t="shared" si="1"/>
        <v/>
      </c>
      <c r="I48" s="24"/>
      <c r="J48" s="24" t="str">
        <f t="shared" si="2"/>
        <v/>
      </c>
      <c r="K48" s="24" t="str">
        <f t="shared" si="3"/>
        <v/>
      </c>
      <c r="L48" s="24" t="str">
        <f t="shared" si="4"/>
        <v/>
      </c>
      <c r="M48" s="24" t="str">
        <f t="shared" si="5"/>
        <v/>
      </c>
      <c r="N48" s="24"/>
      <c r="O48" s="24"/>
      <c r="P48" s="24"/>
      <c r="Q48" s="24"/>
      <c r="R48" s="24"/>
      <c r="S48" s="24"/>
      <c r="T48" s="24"/>
      <c r="U48" s="24"/>
      <c r="V48" s="24"/>
    </row>
    <row r="49" spans="1:22" x14ac:dyDescent="0.2">
      <c r="A49" s="21"/>
      <c r="B49" s="22"/>
      <c r="C49" s="23"/>
      <c r="D49" s="24"/>
      <c r="E49" s="29"/>
      <c r="F49" s="26">
        <f t="shared" si="0"/>
        <v>0</v>
      </c>
      <c r="H49" s="24" t="str">
        <f t="shared" si="1"/>
        <v/>
      </c>
      <c r="I49" s="24"/>
      <c r="J49" s="24" t="str">
        <f t="shared" si="2"/>
        <v/>
      </c>
      <c r="K49" s="24" t="str">
        <f t="shared" si="3"/>
        <v/>
      </c>
      <c r="L49" s="24" t="str">
        <f t="shared" si="4"/>
        <v/>
      </c>
      <c r="M49" s="24" t="str">
        <f t="shared" si="5"/>
        <v/>
      </c>
      <c r="N49" s="24"/>
      <c r="O49" s="24"/>
      <c r="P49" s="24"/>
      <c r="Q49" s="24"/>
      <c r="R49" s="24"/>
      <c r="S49" s="24"/>
      <c r="T49" s="24"/>
      <c r="U49" s="24"/>
      <c r="V49" s="24"/>
    </row>
    <row r="50" spans="1:22" x14ac:dyDescent="0.2">
      <c r="H50" s="24" t="str">
        <f t="shared" ref="H50" si="6">IF(E50=7550,D50/1.21,"")</f>
        <v/>
      </c>
      <c r="I50" s="24"/>
      <c r="J50" s="24" t="str">
        <f t="shared" ref="J50" si="7">IF(E50=7720,D50/1.21,"")</f>
        <v/>
      </c>
      <c r="K50" s="24" t="str">
        <f t="shared" ref="K50" si="8">IF(E50=7110,D50/1.21,"")</f>
        <v/>
      </c>
      <c r="L50" s="24" t="str">
        <f t="shared" ref="L50" si="9">IF(E50=7620,D50*2.21/2.42,"")</f>
        <v/>
      </c>
      <c r="M50" s="24" t="str">
        <f t="shared" ref="M50" si="10">IF(E50=7551,D50*2.21/2.42,"")</f>
        <v/>
      </c>
      <c r="N50" s="24"/>
      <c r="O50" s="24"/>
      <c r="P50" s="24"/>
      <c r="Q50" s="24"/>
      <c r="R50" s="24"/>
      <c r="S50" s="24"/>
      <c r="T50" s="24"/>
      <c r="U50" s="24"/>
      <c r="V50" s="24"/>
    </row>
    <row r="51" spans="1:22" x14ac:dyDescent="0.2">
      <c r="C51" s="30" t="s">
        <v>24</v>
      </c>
      <c r="D51" s="31">
        <f>SUM(D29:D49)</f>
        <v>0</v>
      </c>
      <c r="H51" s="32">
        <f t="shared" ref="H51:U51" si="11">SUM(H29:H50)</f>
        <v>0</v>
      </c>
      <c r="I51" s="32">
        <f t="shared" si="11"/>
        <v>0</v>
      </c>
      <c r="J51" s="32">
        <f t="shared" si="11"/>
        <v>0</v>
      </c>
      <c r="K51" s="32">
        <f t="shared" si="11"/>
        <v>0</v>
      </c>
      <c r="L51" s="32">
        <f t="shared" si="11"/>
        <v>0</v>
      </c>
      <c r="M51" s="32">
        <f t="shared" si="11"/>
        <v>0</v>
      </c>
      <c r="N51" s="32">
        <f t="shared" si="11"/>
        <v>0</v>
      </c>
      <c r="O51" s="32">
        <f t="shared" si="11"/>
        <v>0</v>
      </c>
      <c r="P51" s="32">
        <f t="shared" si="11"/>
        <v>0</v>
      </c>
      <c r="Q51" s="32">
        <f t="shared" si="11"/>
        <v>0</v>
      </c>
      <c r="R51" s="32">
        <f t="shared" si="11"/>
        <v>0</v>
      </c>
      <c r="S51" s="32">
        <f t="shared" si="11"/>
        <v>0</v>
      </c>
      <c r="T51" s="32">
        <f t="shared" si="11"/>
        <v>0</v>
      </c>
      <c r="U51" s="32">
        <f t="shared" si="11"/>
        <v>0</v>
      </c>
      <c r="V51" s="32">
        <f>SUM(H51:U51)</f>
        <v>0</v>
      </c>
    </row>
    <row r="53" spans="1:22" x14ac:dyDescent="0.2">
      <c r="C53" s="1" t="s">
        <v>25</v>
      </c>
      <c r="D53" s="33" t="s">
        <v>26</v>
      </c>
    </row>
    <row r="54" spans="1:22" x14ac:dyDescent="0.2">
      <c r="D54" s="34">
        <v>2380</v>
      </c>
      <c r="E54" s="35">
        <f>D51</f>
        <v>0</v>
      </c>
    </row>
    <row r="56" spans="1:22" x14ac:dyDescent="0.2">
      <c r="D56" s="33" t="s">
        <v>27</v>
      </c>
    </row>
    <row r="57" spans="1:22" x14ac:dyDescent="0.2">
      <c r="D57" s="34" t="s">
        <v>28</v>
      </c>
      <c r="E57" s="34" t="s">
        <v>23</v>
      </c>
    </row>
    <row r="58" spans="1:22" x14ac:dyDescent="0.2">
      <c r="D58" s="1">
        <f>IF(H28&gt;0, H28, "")</f>
        <v>7550</v>
      </c>
      <c r="E58" s="36" t="str">
        <f>IF(H51&gt;0, H51, "")</f>
        <v/>
      </c>
    </row>
    <row r="59" spans="1:22" x14ac:dyDescent="0.2">
      <c r="D59" s="1">
        <f>IF(I28&gt;0, I28, "")</f>
        <v>5721</v>
      </c>
      <c r="E59" s="37" t="str">
        <f>IF(I51&gt;0, I51, "")</f>
        <v/>
      </c>
    </row>
    <row r="60" spans="1:22" x14ac:dyDescent="0.2">
      <c r="D60" s="1">
        <f>IF(J28&gt;0, J28, "")</f>
        <v>7720</v>
      </c>
      <c r="E60" s="37" t="str">
        <f>IF(J51&gt;0, J51, "")</f>
        <v/>
      </c>
    </row>
    <row r="61" spans="1:22" x14ac:dyDescent="0.2">
      <c r="D61" s="1">
        <f>IF(K28&gt;0, K28, "")</f>
        <v>7110</v>
      </c>
      <c r="E61" s="37" t="str">
        <f>IF(K51&gt;0, K51, "")</f>
        <v/>
      </c>
    </row>
    <row r="62" spans="1:22" x14ac:dyDescent="0.2">
      <c r="D62" s="1">
        <f>IF(L28&gt;0, L28, "")</f>
        <v>7620</v>
      </c>
      <c r="E62" s="32" t="str">
        <f>IF(L51&gt;0, L51, "")</f>
        <v/>
      </c>
    </row>
    <row r="63" spans="1:22" x14ac:dyDescent="0.2">
      <c r="D63" s="1">
        <f>IF(M28&gt;0, M28, "")</f>
        <v>7551</v>
      </c>
      <c r="E63" s="32" t="str">
        <f>IF(M51&gt;0, M51, "")</f>
        <v/>
      </c>
    </row>
    <row r="64" spans="1:22" x14ac:dyDescent="0.2">
      <c r="D64" s="1">
        <f>IF(N28&gt;0, N28, "")</f>
        <v>7450</v>
      </c>
      <c r="E64" s="32" t="str">
        <f>IF(N51&gt;0, N51, "")</f>
        <v/>
      </c>
    </row>
    <row r="65" spans="4:5" x14ac:dyDescent="0.2">
      <c r="D65" s="1" t="str">
        <f>IF(O28&gt;0, O28, "")</f>
        <v/>
      </c>
      <c r="E65" s="32" t="str">
        <f>IF(O51&gt;0, O51, "")</f>
        <v/>
      </c>
    </row>
    <row r="66" spans="4:5" x14ac:dyDescent="0.2">
      <c r="D66" s="1" t="str">
        <f>IF(P28&gt;0, P28, "")</f>
        <v/>
      </c>
      <c r="E66" s="32" t="str">
        <f>IF(P51&gt;0, P51, "")</f>
        <v/>
      </c>
    </row>
    <row r="67" spans="4:5" x14ac:dyDescent="0.2">
      <c r="D67" s="1" t="str">
        <f>IF(Q28&gt;0, Q28, "")</f>
        <v/>
      </c>
      <c r="E67" s="32" t="str">
        <f>IF(Q51&gt;0, Q51, "")</f>
        <v/>
      </c>
    </row>
    <row r="68" spans="4:5" x14ac:dyDescent="0.2">
      <c r="D68" s="1" t="str">
        <f>IF(R28&gt;0, R28, "")</f>
        <v/>
      </c>
      <c r="E68" s="32" t="str">
        <f>IF(R51&gt;0, R51, "")</f>
        <v/>
      </c>
    </row>
    <row r="69" spans="4:5" x14ac:dyDescent="0.2">
      <c r="D69" s="1" t="str">
        <f>IF(S28&gt;0, S28, "")</f>
        <v/>
      </c>
      <c r="E69" s="32" t="str">
        <f>IF(S51&gt;0, S51, "")</f>
        <v/>
      </c>
    </row>
    <row r="70" spans="4:5" x14ac:dyDescent="0.2">
      <c r="D70" s="1" t="str">
        <f>IF(T28&gt;0, T28, "")</f>
        <v/>
      </c>
      <c r="E70" s="32" t="str">
        <f>IF(T51&gt;0, T51, "")</f>
        <v/>
      </c>
    </row>
    <row r="71" spans="4:5" x14ac:dyDescent="0.2">
      <c r="D71" s="1" t="str">
        <f>IF(U28&gt;0, U28, "")</f>
        <v/>
      </c>
      <c r="E71" s="32" t="str">
        <f>IF(U51&gt;0, U51, "")</f>
        <v/>
      </c>
    </row>
    <row r="72" spans="4:5" x14ac:dyDescent="0.2">
      <c r="D72" s="1" t="str">
        <f>IF(V28&gt;0, V28, "")</f>
        <v/>
      </c>
      <c r="E72" s="32" t="str">
        <f>IF(V51&gt;0, V51, "")</f>
        <v/>
      </c>
    </row>
  </sheetData>
  <mergeCells count="10">
    <mergeCell ref="D20:F20"/>
    <mergeCell ref="D22:F22"/>
    <mergeCell ref="D23:F23"/>
    <mergeCell ref="A25:C25"/>
    <mergeCell ref="A1:C1"/>
    <mergeCell ref="A2:C2"/>
    <mergeCell ref="D2:F2"/>
    <mergeCell ref="A3:C3"/>
    <mergeCell ref="D3:F3"/>
    <mergeCell ref="D19:F19"/>
  </mergeCells>
  <dataValidations count="1">
    <dataValidation type="list" allowBlank="1" showInputMessage="1" showErrorMessage="1" sqref="C31 C41:C48">
      <formula1>firmas</formula1>
    </dataValidation>
  </dataValidations>
  <pageMargins left="0.74803149606299213" right="0.23622047244094491" top="0.98425196850393704" bottom="0.98425196850393704" header="0.51181102362204722" footer="0.51181102362204722"/>
  <pageSetup paperSize="9" orientation="portrait" blackAndWhite="1" horizontalDpi="300" r:id="rId1"/>
  <headerFooter alignWithMargins="0">
    <oddFooter>&amp;LNorēķinu personas paraksts ____________________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Inese</dc:creator>
  <cp:lastModifiedBy>Inese</cp:lastModifiedBy>
  <dcterms:created xsi:type="dcterms:W3CDTF">2023-02-18T19:58:47Z</dcterms:created>
  <dcterms:modified xsi:type="dcterms:W3CDTF">2023-03-23T11:19:56Z</dcterms:modified>
</cp:coreProperties>
</file>