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B1BFCF0A-FC89-E448-91A8-517E33F62795}" xr6:coauthVersionLast="46" xr6:coauthVersionMax="46" xr10:uidLastSave="{00000000-0000-0000-0000-000000000000}"/>
  <bookViews>
    <workbookView xWindow="0" yWindow="0" windowWidth="3176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M28" i="1"/>
  <c r="M18" i="1"/>
  <c r="M6" i="1"/>
  <c r="L28" i="1"/>
  <c r="L18" i="1"/>
  <c r="L6" i="1"/>
  <c r="I29" i="1"/>
  <c r="I28" i="1"/>
  <c r="I27" i="1"/>
  <c r="I26" i="1"/>
  <c r="H25" i="1"/>
  <c r="H24" i="1"/>
  <c r="I23" i="1"/>
  <c r="I22" i="1"/>
  <c r="I21" i="1"/>
  <c r="I19" i="1"/>
  <c r="I17" i="1"/>
  <c r="I16" i="1" l="1"/>
  <c r="I15" i="1"/>
  <c r="H13" i="1"/>
  <c r="H12" i="1"/>
  <c r="I14" i="1"/>
  <c r="I11" i="1"/>
  <c r="I10" i="1"/>
  <c r="G34" i="1" l="1"/>
  <c r="E34" i="1"/>
  <c r="C34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<sst xmlns="http://schemas.openxmlformats.org/spreadsheetml/2006/main" count="151" uniqueCount="64">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</sst>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34"/>
  <sheetViews>
    <sheetView tabSelected="1" zoomScale="138" zoomScaleNormal="138" workbookViewId="0">
      <selection activeCell="A31" sqref="A3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A7">
        <v>1</v>
      </c>
      <c r="B7" t="s">
        <v>5</v>
      </c>
      <c r="C7" t="s">
        <v>12</v>
      </c>
      <c r="D7" t="s">
        <v>7</v>
      </c>
      <c r="E7" t="s">
        <v>27</v>
      </c>
      <c r="F7" s="2">
        <v>44298</v>
      </c>
      <c r="G7" s="2">
        <v>44298</v>
      </c>
      <c r="H7" s="13"/>
      <c r="I7" s="13">
        <v>0.25</v>
      </c>
    </row>
    <row r="8" spans="1:16" x14ac:dyDescent="0.2">
      <c r="A8">
        <v>4</v>
      </c>
      <c r="B8" t="s">
        <v>36</v>
      </c>
      <c r="C8" t="s">
        <v>12</v>
      </c>
      <c r="D8" t="s">
        <v>35</v>
      </c>
      <c r="E8" t="s">
        <v>30</v>
      </c>
      <c r="F8" s="2">
        <v>44298</v>
      </c>
      <c r="G8" s="2">
        <v>44317</v>
      </c>
      <c r="I8">
        <v>0.5</v>
      </c>
    </row>
    <row r="9" spans="1:16" x14ac:dyDescent="0.2">
      <c r="A9">
        <v>10</v>
      </c>
      <c r="B9" t="s">
        <v>36</v>
      </c>
      <c r="C9" t="s">
        <v>6</v>
      </c>
      <c r="D9" t="s">
        <v>29</v>
      </c>
      <c r="E9" t="s">
        <v>31</v>
      </c>
      <c r="F9" s="2">
        <v>44298</v>
      </c>
      <c r="G9" s="2">
        <v>44317</v>
      </c>
      <c r="I9">
        <v>1.5</v>
      </c>
      <c r="L9" s="15"/>
    </row>
    <row r="10" spans="1:16" x14ac:dyDescent="0.2">
      <c r="A10">
        <v>4</v>
      </c>
      <c r="B10" t="s">
        <v>36</v>
      </c>
      <c r="C10" t="s">
        <v>12</v>
      </c>
      <c r="D10" t="s">
        <v>35</v>
      </c>
      <c r="E10" t="s">
        <v>30</v>
      </c>
      <c r="F10" s="2">
        <v>44298</v>
      </c>
      <c r="G10" s="2">
        <v>44317</v>
      </c>
      <c r="H10" s="15"/>
      <c r="I10" s="15">
        <f>ROUNDUP(((SUM(K10-J10)*24*60/60)/0.25),0)*0.25</f>
        <v>1</v>
      </c>
      <c r="J10" s="21">
        <v>0.68402777777777779</v>
      </c>
      <c r="K10" s="22">
        <v>0.72222222222222221</v>
      </c>
      <c r="L10" s="16"/>
      <c r="M10" s="15"/>
      <c r="P10" s="15"/>
    </row>
    <row r="11" spans="1:16" x14ac:dyDescent="0.2">
      <c r="A11">
        <v>1</v>
      </c>
      <c r="B11" t="s">
        <v>5</v>
      </c>
      <c r="C11" t="s">
        <v>6</v>
      </c>
      <c r="D11" t="s">
        <v>7</v>
      </c>
      <c r="E11" t="s">
        <v>34</v>
      </c>
      <c r="F11" s="2">
        <v>44298</v>
      </c>
      <c r="G11" s="2">
        <v>44317</v>
      </c>
      <c r="H11" s="15"/>
      <c r="I11" s="15">
        <f>ROUNDUP(((SUM(K11-J11)*24*60/60)/0.25),0)*0.25</f>
        <v>0.5</v>
      </c>
      <c r="J11" s="21">
        <v>0.72916666666666663</v>
      </c>
      <c r="K11" s="22">
        <v>0.73958333333333337</v>
      </c>
      <c r="L11" s="16"/>
      <c r="M11" s="15"/>
      <c r="P11" s="15"/>
    </row>
    <row r="12" spans="1:16" x14ac:dyDescent="0.2">
      <c r="A12">
        <v>11</v>
      </c>
      <c r="B12" t="s">
        <v>36</v>
      </c>
      <c r="C12" t="s">
        <v>38</v>
      </c>
      <c r="D12" t="s">
        <v>37</v>
      </c>
      <c r="E12" t="s">
        <v>39</v>
      </c>
      <c r="F12" s="2">
        <v>44299</v>
      </c>
      <c r="G12" s="2">
        <v>44299</v>
      </c>
      <c r="H12" s="15">
        <f>ROUNDUP(((SUM(K12-J12)*24*60/60)/0.25),0)*0.25</f>
        <v>1.5</v>
      </c>
      <c r="I12" s="15"/>
      <c r="J12" s="21">
        <v>0.41666666666666669</v>
      </c>
      <c r="K12" s="22">
        <v>0.47361111111111115</v>
      </c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40</v>
      </c>
      <c r="F13" s="2">
        <v>44299</v>
      </c>
      <c r="G13" s="2">
        <v>44299</v>
      </c>
      <c r="H13" s="15">
        <f>ROUNDUP(((SUM(K13-J13)*24*60/60)/0.25),0)*0.25</f>
        <v>2.25</v>
      </c>
      <c r="I13" s="15"/>
      <c r="J13" s="21">
        <v>0.5</v>
      </c>
      <c r="K13" s="22">
        <v>0.59375</v>
      </c>
    </row>
    <row r="14" spans="1:16" x14ac:dyDescent="0.2">
      <c r="A14">
        <v>4</v>
      </c>
      <c r="B14" t="s">
        <v>36</v>
      </c>
      <c r="C14" t="s">
        <v>6</v>
      </c>
      <c r="D14" t="s">
        <v>35</v>
      </c>
      <c r="E14" t="s">
        <v>47</v>
      </c>
      <c r="F14" s="2">
        <v>44299</v>
      </c>
      <c r="G14" s="2">
        <v>44317</v>
      </c>
      <c r="I14" s="15">
        <f t="shared" ref="I14:I30" si="0">ROUNDUP(((SUM(K14-J14)*24*60/60)/0.25),0)*0.25</f>
        <v>0.25</v>
      </c>
      <c r="J14" s="21">
        <v>0.59722222222222221</v>
      </c>
      <c r="K14" s="22">
        <v>0.60416666666666663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48</v>
      </c>
      <c r="F15" s="2">
        <v>44299</v>
      </c>
      <c r="G15" s="2">
        <v>44317</v>
      </c>
      <c r="H15" s="15"/>
      <c r="I15" s="15">
        <f t="shared" si="0"/>
        <v>1</v>
      </c>
      <c r="J15" s="21">
        <v>0.69097222222222221</v>
      </c>
      <c r="K15" s="22">
        <v>0.7270833333333333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35</v>
      </c>
      <c r="F16" s="2">
        <v>44299</v>
      </c>
      <c r="G16" s="2">
        <v>44317</v>
      </c>
      <c r="I16" s="15">
        <f t="shared" si="0"/>
        <v>0.75</v>
      </c>
      <c r="J16" s="21">
        <v>0.75347222222222221</v>
      </c>
      <c r="K16" s="22">
        <v>0.77777777777777779</v>
      </c>
    </row>
    <row r="17" spans="1:13" x14ac:dyDescent="0.2">
      <c r="A17">
        <v>10</v>
      </c>
      <c r="B17" t="s">
        <v>36</v>
      </c>
      <c r="C17" t="s">
        <v>6</v>
      </c>
      <c r="D17" t="s">
        <v>29</v>
      </c>
      <c r="E17" t="s">
        <v>31</v>
      </c>
      <c r="F17" s="2">
        <v>44299</v>
      </c>
      <c r="G17" s="2">
        <v>44317</v>
      </c>
      <c r="I17" s="15">
        <f t="shared" si="0"/>
        <v>0.75</v>
      </c>
      <c r="J17" s="21">
        <v>0.79513888888888884</v>
      </c>
      <c r="K17" s="22">
        <v>0.82291666666666663</v>
      </c>
    </row>
    <row r="18" spans="1:13" ht="17" thickBot="1" x14ac:dyDescent="0.25">
      <c r="A18">
        <v>10</v>
      </c>
      <c r="B18" t="s">
        <v>36</v>
      </c>
      <c r="C18" t="s">
        <v>6</v>
      </c>
      <c r="D18" t="s">
        <v>29</v>
      </c>
      <c r="E18" t="s">
        <v>49</v>
      </c>
      <c r="F18" s="2">
        <v>44300</v>
      </c>
      <c r="G18" s="2">
        <v>44317</v>
      </c>
      <c r="I18" s="15">
        <v>0.75</v>
      </c>
      <c r="L18" s="27">
        <f>SUM(H7:I18)</f>
        <v>11</v>
      </c>
      <c r="M18">
        <f>SUM(L18+16)</f>
        <v>27</v>
      </c>
    </row>
    <row r="19" spans="1:13" ht="17" thickTop="1" x14ac:dyDescent="0.2">
      <c r="A19">
        <v>10</v>
      </c>
      <c r="B19" t="s">
        <v>36</v>
      </c>
      <c r="C19" t="s">
        <v>6</v>
      </c>
      <c r="D19" t="s">
        <v>29</v>
      </c>
      <c r="E19" t="s">
        <v>31</v>
      </c>
      <c r="F19" s="2">
        <v>44302</v>
      </c>
      <c r="G19" s="2">
        <v>44317</v>
      </c>
      <c r="I19" s="15">
        <f t="shared" si="0"/>
        <v>2</v>
      </c>
      <c r="J19" s="21">
        <v>0.54166666666666663</v>
      </c>
      <c r="K19" s="22">
        <v>0.625</v>
      </c>
    </row>
    <row r="20" spans="1:13" x14ac:dyDescent="0.2">
      <c r="A20">
        <v>8</v>
      </c>
      <c r="B20" t="s">
        <v>36</v>
      </c>
      <c r="C20" t="s">
        <v>6</v>
      </c>
      <c r="D20" t="s">
        <v>50</v>
      </c>
      <c r="E20" t="s">
        <v>51</v>
      </c>
      <c r="F20" s="2">
        <v>44302</v>
      </c>
      <c r="G20" s="2">
        <v>44317</v>
      </c>
      <c r="I20" s="15">
        <v>0.5</v>
      </c>
    </row>
    <row r="21" spans="1:13" x14ac:dyDescent="0.2">
      <c r="A21">
        <v>8</v>
      </c>
      <c r="B21" t="s">
        <v>36</v>
      </c>
      <c r="C21" t="s">
        <v>6</v>
      </c>
      <c r="D21" t="s">
        <v>50</v>
      </c>
      <c r="E21" t="s">
        <v>52</v>
      </c>
      <c r="F21" s="2">
        <v>44302</v>
      </c>
      <c r="G21" s="2">
        <v>44317</v>
      </c>
      <c r="I21" s="15">
        <f t="shared" si="0"/>
        <v>1</v>
      </c>
      <c r="J21" s="21">
        <v>0.75</v>
      </c>
      <c r="K21" s="28">
        <v>0.79166666666666663</v>
      </c>
      <c r="L21" s="29"/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54</v>
      </c>
      <c r="F22" s="2">
        <v>44305</v>
      </c>
      <c r="G22" s="2">
        <v>44317</v>
      </c>
      <c r="H22" s="14"/>
      <c r="I22" s="15">
        <f t="shared" si="0"/>
        <v>2</v>
      </c>
      <c r="J22" s="21">
        <v>0.375</v>
      </c>
      <c r="K22" s="22">
        <v>0.45833333333333331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53</v>
      </c>
      <c r="F23" s="2">
        <v>44305</v>
      </c>
      <c r="G23" s="2">
        <v>44317</v>
      </c>
      <c r="I23" s="15">
        <f t="shared" si="0"/>
        <v>1.5</v>
      </c>
      <c r="J23" s="21">
        <v>0.54166666666666663</v>
      </c>
      <c r="K23" s="22">
        <v>0.6020833333333333</v>
      </c>
    </row>
    <row r="24" spans="1:13" x14ac:dyDescent="0.2">
      <c r="A24">
        <v>12</v>
      </c>
      <c r="B24" t="s">
        <v>36</v>
      </c>
      <c r="C24" t="s">
        <v>38</v>
      </c>
      <c r="D24" t="s">
        <v>55</v>
      </c>
      <c r="E24" t="s">
        <v>56</v>
      </c>
      <c r="F24" s="2">
        <v>44306</v>
      </c>
      <c r="G24" s="2">
        <v>44317</v>
      </c>
      <c r="H24" s="15">
        <f>ROUNDUP(((SUM(K24-J24)*24*60/60)/0.25),0)*0.25</f>
        <v>4</v>
      </c>
      <c r="I24" s="15"/>
      <c r="J24" s="21">
        <v>0.41666666666666669</v>
      </c>
      <c r="K24" s="22">
        <v>0.58333333333333337</v>
      </c>
    </row>
    <row r="25" spans="1:13" x14ac:dyDescent="0.2">
      <c r="A25">
        <v>13</v>
      </c>
      <c r="B25" t="s">
        <v>36</v>
      </c>
      <c r="C25" t="s">
        <v>38</v>
      </c>
      <c r="D25" t="s">
        <v>57</v>
      </c>
      <c r="E25" t="s">
        <v>57</v>
      </c>
      <c r="F25" s="2">
        <v>44306</v>
      </c>
      <c r="G25" s="2">
        <v>44317</v>
      </c>
      <c r="H25" s="15">
        <f>ROUNDUP(((SUM(K25-J25)*24*60/60)/0.25),0)*0.25</f>
        <v>1.25</v>
      </c>
      <c r="I25" s="15"/>
      <c r="J25" s="21">
        <v>0.58333333333333337</v>
      </c>
      <c r="K25" s="22">
        <v>0.63541666666666663</v>
      </c>
    </row>
    <row r="26" spans="1:13" x14ac:dyDescent="0.2">
      <c r="A26">
        <v>10</v>
      </c>
      <c r="B26" t="s">
        <v>36</v>
      </c>
      <c r="C26" t="s">
        <v>6</v>
      </c>
      <c r="D26" t="s">
        <v>29</v>
      </c>
      <c r="E26" t="s">
        <v>49</v>
      </c>
      <c r="F26" s="2">
        <v>44309</v>
      </c>
      <c r="G26" s="2">
        <v>44317</v>
      </c>
      <c r="I26" s="15">
        <f t="shared" si="0"/>
        <v>3</v>
      </c>
      <c r="J26" s="21">
        <v>0.375</v>
      </c>
      <c r="K26" s="22">
        <v>0.5</v>
      </c>
    </row>
    <row r="27" spans="1:13" x14ac:dyDescent="0.2">
      <c r="A27">
        <v>10</v>
      </c>
      <c r="B27" t="s">
        <v>36</v>
      </c>
      <c r="C27" t="s">
        <v>6</v>
      </c>
      <c r="D27" t="s">
        <v>29</v>
      </c>
      <c r="E27" t="s">
        <v>58</v>
      </c>
      <c r="F27" s="2">
        <v>44309</v>
      </c>
      <c r="G27" s="2">
        <v>44317</v>
      </c>
      <c r="I27" s="15">
        <f t="shared" si="0"/>
        <v>2</v>
      </c>
      <c r="J27" s="21">
        <v>0.66666666666666663</v>
      </c>
      <c r="K27" s="22">
        <v>0.75</v>
      </c>
    </row>
    <row r="28" spans="1:13" ht="17" thickBot="1" x14ac:dyDescent="0.25">
      <c r="A28">
        <v>10</v>
      </c>
      <c r="B28" t="s">
        <v>36</v>
      </c>
      <c r="C28" t="s">
        <v>12</v>
      </c>
      <c r="D28" t="s">
        <v>29</v>
      </c>
      <c r="E28" t="s">
        <v>59</v>
      </c>
      <c r="F28" s="2">
        <v>44311</v>
      </c>
      <c r="G28" s="2">
        <v>44317</v>
      </c>
      <c r="I28" s="15">
        <f t="shared" si="0"/>
        <v>2.75</v>
      </c>
      <c r="J28" s="21">
        <v>0.69097222222222221</v>
      </c>
      <c r="K28" s="22">
        <v>0.80208333333333337</v>
      </c>
      <c r="L28" s="27">
        <f>SUM(H19:I28)</f>
        <v>20</v>
      </c>
      <c r="M28">
        <f>SUM(L28+16)</f>
        <v>36</v>
      </c>
    </row>
    <row r="29" spans="1:13" ht="17" thickTop="1" x14ac:dyDescent="0.2">
      <c r="A29">
        <v>10</v>
      </c>
      <c r="B29" t="s">
        <v>36</v>
      </c>
      <c r="C29" t="s">
        <v>12</v>
      </c>
      <c r="D29" t="s">
        <v>29</v>
      </c>
      <c r="E29" t="s">
        <v>60</v>
      </c>
      <c r="F29" s="2">
        <v>44312</v>
      </c>
      <c r="G29" s="2">
        <v>44317</v>
      </c>
      <c r="I29" s="15">
        <f t="shared" si="0"/>
        <v>4.5</v>
      </c>
      <c r="J29" s="21">
        <v>0.375</v>
      </c>
      <c r="K29" s="22">
        <v>0.5625</v>
      </c>
    </row>
    <row r="30" spans="1:13" x14ac:dyDescent="0.2">
      <c r="A30">
        <v>7</v>
      </c>
      <c r="B30" t="s">
        <v>36</v>
      </c>
      <c r="C30" t="s">
        <v>12</v>
      </c>
      <c r="D30" t="s">
        <v>29</v>
      </c>
      <c r="E30" t="s">
        <v>63</v>
      </c>
      <c r="F30" s="2">
        <v>44312</v>
      </c>
      <c r="G30" s="2">
        <v>44317</v>
      </c>
      <c r="I30" s="15">
        <f t="shared" si="0"/>
        <v>2.5</v>
      </c>
      <c r="J30" s="21">
        <v>0.625</v>
      </c>
      <c r="K30" s="22">
        <v>0.72916666666666663</v>
      </c>
    </row>
    <row r="31" spans="1:13" x14ac:dyDescent="0.2">
      <c r="F31" s="2"/>
      <c r="I31" s="15"/>
    </row>
    <row r="32" spans="1:13" x14ac:dyDescent="0.2">
      <c r="I32" s="15"/>
    </row>
    <row r="33" spans="2:9" x14ac:dyDescent="0.2">
      <c r="I33" s="15"/>
    </row>
    <row r="34" spans="2:9" x14ac:dyDescent="0.2">
      <c r="B34" s="1" t="s">
        <v>9</v>
      </c>
      <c r="C34" s="24">
        <f>SUM(I:I)+SUM(H:H)</f>
        <v>55</v>
      </c>
      <c r="D34" s="14" t="s">
        <v>45</v>
      </c>
      <c r="E34" s="24">
        <f>SUM(H:H)</f>
        <v>9</v>
      </c>
      <c r="F34" s="14" t="s">
        <v>46</v>
      </c>
      <c r="G34" s="24">
        <f>SUM(I:I)</f>
        <v>46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1 C17:C19 C26:C3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2:C16 C20:C25 C31:C3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2021-04-26T16:16:58Z</dcterms:modified>
</cp:coreProperties>
</file>