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003984AF-E58C-414C-AE17-EC0E6B70FD14}" xr6:coauthVersionLast="46" xr6:coauthVersionMax="46" xr10:uidLastSave="{00000000-0000-0000-0000-000000000000}"/>
  <bookViews>
    <workbookView xWindow="17060" yWindow="460" windowWidth="3414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4" i="1" l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79" i="1" l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G86" i="1" l="1"/>
  <c r="E86" i="1"/>
  <c r="C86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<sst xmlns="http://schemas.openxmlformats.org/spreadsheetml/2006/main" count="330" uniqueCount="111">
  <si>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</si>
  <si>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</si>
  <si>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</si>
  <si>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</si>
  <si>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</si>
  <si>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</si>
  <si>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</si>
  <si>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</si>
  <si>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</si>
  <si>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</si>
  <si>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</si>
  <si>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</si>
  <si>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</si>
  <si>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</si>
  <si>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</si>
  <si>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</si>
  <si>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</si>
  <si>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</si>
  <si>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</si>
  <si>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</si>
  <si>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</si>
  <si>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</si>
  <si>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</si>
  <si>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</si>
  <si>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</si>
  <si>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</si>
  <si>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</si>
  <si>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</si>
  <si>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</si>
  <si>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</si>
  <si>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</si>
  <si>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</si>
  <si>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</si>
  <si>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</si>
  <si>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</si>
  <si>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</si>
  <si>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</si>
  <si>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</si>
  <si>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</si>
  <si>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</si>
  <si>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</si>
  <si>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</si>
  <si>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</si>
  <si>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</si>
  <si>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</si>
  <si>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</si>
  <si>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</si>
  <si>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</si>
  <si>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</si>
  <si>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</si>
  <si>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</si>
  <si>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</si>
  <si>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</si>
  <si>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</si>
  <si>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</si>
  <si>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</si>
  <si>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</si>
  <si>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</si>
  <si>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</si>
  <si>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</si>
  <si>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</si>
  <si>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</si>
  <si>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</si>
  <si>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</si>
  <si>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</si>
  <si>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</si>
  <si>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</si>
  <si>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</si>
  <si>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</si>
  <si>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</si>
  <si>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</si>
  <si>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</si>
  <si>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</si>
  <si>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</si>
  <si>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</si>
  <si>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</si>
  <si>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</si>
  <si>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</si>
  <si>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</si>
  <si>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</si>
  <si>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</si>
  <si>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</si>
  <si>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</si>
  <si>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</si>
  <si>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</si>
  <si>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</si>
  <si>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</si>
  <si>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</si>
  <si>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</si>
  <si>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</si>
  <si>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</si>
  <si>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</si>
  <si>
    <t>Exposé reviewen</t>
  </si>
  <si>
    <t>Interface Design</t>
  </si>
  <si>
    <t>Kurzvortrag</t>
  </si>
  <si>
    <t>Folien erstellen und Vortrag üben</t>
  </si>
  <si>
    <t>Navigation Map</t>
  </si>
  <si>
    <t>Rudimentäre Navigationswege zeichnen</t>
  </si>
  <si>
    <t>Wireframes</t>
  </si>
  <si>
    <t>Navigationswege auf Wireframes darstellen</t>
  </si>
  <si>
    <t>Vortrag üben</t>
  </si>
  <si>
    <t>Verbesserungen</t>
  </si>
  <si>
    <t>Vorträge hören und selber halten</t>
  </si>
  <si>
    <t>Domaenenmodell überarbeiten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</si>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</sst>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86"/>
  <sheetViews>
    <sheetView tabSelected="1" topLeftCell="A68" zoomScale="137" zoomScaleNormal="138" workbookViewId="0">
      <selection activeCell="C79" sqref="C79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38</v>
      </c>
      <c r="D63" t="s">
        <v>90</v>
      </c>
      <c r="E63" t="s">
        <v>92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6</v>
      </c>
      <c r="D64" t="s">
        <v>84</v>
      </c>
      <c r="E64" t="s">
        <v>86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6</v>
      </c>
      <c r="D65" t="s">
        <v>71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6</v>
      </c>
      <c r="D66" t="s">
        <v>87</v>
      </c>
      <c r="E66" t="s">
        <v>89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6</v>
      </c>
      <c r="D67" t="s">
        <v>87</v>
      </c>
      <c r="E67" t="s">
        <v>89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F68" s="2"/>
      <c r="G68" s="2"/>
      <c r="H68" s="15"/>
      <c r="I68" s="15"/>
    </row>
    <row r="69" spans="1:13" x14ac:dyDescent="0.2">
      <c r="A69">
        <v>17</v>
      </c>
      <c r="B69" t="s">
        <v>93</v>
      </c>
      <c r="C69" t="s">
        <v>38</v>
      </c>
      <c r="D69" t="s">
        <v>94</v>
      </c>
      <c r="E69" t="s">
        <v>95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93</v>
      </c>
      <c r="C70" t="s">
        <v>12</v>
      </c>
      <c r="D70" t="s">
        <v>96</v>
      </c>
      <c r="E70" t="s">
        <v>97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93</v>
      </c>
      <c r="C71" t="s">
        <v>12</v>
      </c>
      <c r="D71" t="s">
        <v>98</v>
      </c>
      <c r="E71" t="s">
        <v>99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93</v>
      </c>
      <c r="C72" t="s">
        <v>12</v>
      </c>
      <c r="D72" t="s">
        <v>98</v>
      </c>
      <c r="E72" t="s">
        <v>99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F73" s="2"/>
      <c r="G73" s="2"/>
      <c r="H73" s="15"/>
      <c r="I73" s="15"/>
    </row>
    <row r="74" spans="1:13" x14ac:dyDescent="0.2">
      <c r="A74">
        <v>19</v>
      </c>
      <c r="B74" t="s">
        <v>93</v>
      </c>
      <c r="C74" t="s">
        <v>12</v>
      </c>
      <c r="D74" t="s">
        <v>98</v>
      </c>
      <c r="E74" t="s">
        <v>99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93</v>
      </c>
      <c r="C75" t="s">
        <v>38</v>
      </c>
      <c r="D75" t="s">
        <v>94</v>
      </c>
      <c r="E75" t="s">
        <v>100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93</v>
      </c>
      <c r="C76" t="s">
        <v>6</v>
      </c>
      <c r="D76" t="s">
        <v>98</v>
      </c>
      <c r="E76" t="s">
        <v>101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93</v>
      </c>
      <c r="C77" t="s">
        <v>38</v>
      </c>
      <c r="D77" t="s">
        <v>94</v>
      </c>
      <c r="E77" t="s">
        <v>102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93</v>
      </c>
      <c r="C78" t="s">
        <v>6</v>
      </c>
      <c r="D78" t="s">
        <v>103</v>
      </c>
      <c r="E78" t="s">
        <v>104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93</v>
      </c>
      <c r="C79" t="s">
        <v>6</v>
      </c>
      <c r="D79" t="s">
        <v>103</v>
      </c>
      <c r="E79" t="s">
        <v>105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F80" s="2"/>
      <c r="G80" s="2"/>
      <c r="H80" s="15"/>
      <c r="I80" s="15"/>
    </row>
    <row r="81" spans="1:11" x14ac:dyDescent="0.2">
      <c r="A81">
        <v>23</v>
      </c>
      <c r="B81" t="s">
        <v>93</v>
      </c>
      <c r="C81" t="s">
        <v>6</v>
      </c>
      <c r="D81" t="s">
        <v>103</v>
      </c>
      <c r="E81" t="s">
        <v>106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1" x14ac:dyDescent="0.2">
      <c r="A82">
        <v>22</v>
      </c>
      <c r="B82" t="s">
        <v>93</v>
      </c>
      <c r="C82" t="s">
        <v>12</v>
      </c>
      <c r="D82" t="s">
        <v>107</v>
      </c>
      <c r="E82" t="s">
        <v>108</v>
      </c>
      <c r="F82" s="2">
        <v>44354</v>
      </c>
      <c r="G82" s="2">
        <v>44359</v>
      </c>
      <c r="H82" s="15"/>
      <c r="I82" s="15">
        <f t="shared" ref="I82:I84" si="5">ROUNDUP(((SUM(K82-J82)*24*60/60)/0.25),0)*0.25</f>
        <v>5.25</v>
      </c>
      <c r="J82" s="21">
        <v>0.55208333333333337</v>
      </c>
      <c r="K82" s="22">
        <v>0.76736111111111116</v>
      </c>
    </row>
    <row r="83" spans="1:11" x14ac:dyDescent="0.2">
      <c r="A83">
        <v>17</v>
      </c>
      <c r="B83" t="s">
        <v>93</v>
      </c>
      <c r="C83" t="s">
        <v>38</v>
      </c>
      <c r="D83" t="s">
        <v>109</v>
      </c>
      <c r="E83" t="s">
        <v>110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1" x14ac:dyDescent="0.2">
      <c r="A84">
        <v>22</v>
      </c>
      <c r="B84" t="s">
        <v>93</v>
      </c>
      <c r="C84" t="s">
        <v>12</v>
      </c>
      <c r="D84" t="s">
        <v>107</v>
      </c>
      <c r="E84" t="s">
        <v>108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1" x14ac:dyDescent="0.2">
      <c r="F85" s="2"/>
      <c r="G85" s="2"/>
      <c r="H85" s="15"/>
      <c r="I85" s="15"/>
    </row>
    <row r="86" spans="1:11" x14ac:dyDescent="0.2">
      <c r="B86" s="1" t="s">
        <v>9</v>
      </c>
      <c r="C86" s="24">
        <f>SUM(I:I)+SUM(H:H)</f>
        <v>193.5</v>
      </c>
      <c r="D86" s="14" t="s">
        <v>45</v>
      </c>
      <c r="E86" s="24">
        <f>SUM(H:H)</f>
        <v>49.5</v>
      </c>
      <c r="F86" s="14" t="s">
        <v>46</v>
      </c>
      <c r="G86" s="24">
        <f>SUM(I:I)</f>
        <v>144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85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2021-06-08T17:45:28Z</dcterms:modified>
</cp:coreProperties>
</file>