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1178E4E1-450C-4C46-91F5-D6948A577335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6" i="1" l="1"/>
  <c r="M94" i="1"/>
  <c r="L94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86" i="1" l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G98" i="1" l="1"/>
  <c r="E98" i="1"/>
  <c r="C98" i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<sst xmlns="http://schemas.openxmlformats.org/spreadsheetml/2006/main" count="370" uniqueCount="120">
  <si>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</si>
  <si>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</si>
  <si>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</si>
  <si>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</si>
  <si>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</si>
  <si>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</si>
  <si>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</si>
  <si>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</si>
  <si>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</si>
  <si>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</si>
  <si>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</si>
  <si>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</si>
  <si>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</si>
  <si>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</si>
  <si>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</si>
  <si>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</si>
  <si>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</si>
  <si>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</si>
  <si>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</si>
  <si>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</si>
  <si>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</si>
  <si>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</si>
  <si>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</si>
  <si>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</si>
  <si>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</si>
  <si>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</si>
  <si>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</si>
  <si>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</si>
  <si>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</si>
  <si>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</si>
  <si>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</si>
  <si>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</si>
  <si>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</si>
  <si>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</si>
  <si>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</si>
  <si>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</si>
  <si>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</si>
  <si>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</si>
  <si>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</si>
  <si>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</si>
  <si>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</si>
  <si>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</si>
  <si>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</si>
  <si>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</si>
  <si>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</si>
  <si>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</si>
  <si>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</si>
  <si>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</si>
  <si>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</si>
  <si>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</si>
  <si>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</si>
  <si>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</si>
  <si>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</si>
  <si>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</si>
  <si>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</si>
  <si>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</si>
  <si>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</si>
  <si>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</si>
  <si>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</si>
  <si>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</si>
  <si>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</si>
  <si>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</si>
  <si>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</si>
  <si>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</si>
  <si>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</si>
  <si>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</si>
  <si>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</si>
  <si>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</si>
  <si>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</si>
  <si>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</si>
  <si>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</si>
  <si>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</si>
  <si>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</si>
  <si>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</si>
  <si>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</si>
  <si>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</si>
  <si>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</si>
  <si>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</si>
  <si>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</si>
  <si>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</si>
  <si>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Expose überarbeiten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</si>
  <si>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</si>
  <si>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</si>
  <si>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</si>
  <si>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</si>
  <si>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</si>
  <si>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</si>
  <si>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</si>
  <si>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</si>
  <si>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</si>
  <si>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</si>
  <si>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Folien erstellen und Vortrag üben</t>
  </si>
  <si>
    <t>Navigation Map</t>
  </si>
  <si>
    <t>Wireframes</t>
  </si>
  <si>
    <t>Navigationswege auf Wireframes darstellen</t>
  </si>
  <si>
    <t>Vortrag üben</t>
  </si>
  <si>
    <t>Verbesserungen</t>
  </si>
  <si>
    <t>Domaenenmodell überarbeiten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</si>
  <si>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</si>
  <si>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</si>
  <si>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</si>
  <si>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</si>
  <si>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</si>
  <si>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</si>
  <si>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</si>
  <si>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</si>
  <si>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</si>
  <si>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</si>
  <si>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</si>
  <si>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</si>
  <si>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</si>
  <si>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</si>
  <si>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</si>
  <si>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Abschlussvortrag hören und Open Space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</si>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</sst>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98"/>
  <sheetViews>
    <sheetView tabSelected="1" topLeftCell="A68" zoomScale="137" zoomScaleNormal="138" workbookViewId="0">
      <selection activeCell="J97" sqref="J97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12</v>
      </c>
      <c r="D8" t="s">
        <v>7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12</v>
      </c>
      <c r="D9" t="s">
        <v>35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6</v>
      </c>
      <c r="D10" t="s">
        <v>29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12</v>
      </c>
      <c r="D11" t="s">
        <v>35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6</v>
      </c>
      <c r="D12" t="s">
        <v>7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38</v>
      </c>
      <c r="D14" t="s">
        <v>37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6</v>
      </c>
      <c r="D17" t="s">
        <v>35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6</v>
      </c>
      <c r="D18" t="s">
        <v>29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6</v>
      </c>
      <c r="D19" t="s">
        <v>29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6</v>
      </c>
      <c r="D21" t="s">
        <v>29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6</v>
      </c>
      <c r="D24" t="s">
        <v>50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6</v>
      </c>
      <c r="D25" t="s">
        <v>50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38</v>
      </c>
      <c r="D26" t="s">
        <v>55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38</v>
      </c>
      <c r="D27" t="s">
        <v>57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6</v>
      </c>
      <c r="D28" t="s">
        <v>29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6</v>
      </c>
      <c r="D29" t="s">
        <v>29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12</v>
      </c>
      <c r="D30" t="s">
        <v>29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12</v>
      </c>
      <c r="D32" t="s">
        <v>29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12</v>
      </c>
      <c r="D33" t="s">
        <v>63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12</v>
      </c>
      <c r="D34" t="s">
        <v>35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38</v>
      </c>
      <c r="D35" t="s">
        <v>57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38</v>
      </c>
      <c r="D36" t="s">
        <v>57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12</v>
      </c>
      <c r="D37" t="s">
        <v>29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6</v>
      </c>
      <c r="D38" t="s">
        <v>35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6</v>
      </c>
      <c r="D39" t="s">
        <v>35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12</v>
      </c>
      <c r="D41" t="s">
        <v>71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12</v>
      </c>
      <c r="D42" t="s">
        <v>71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6</v>
      </c>
      <c r="D43" t="s">
        <v>71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6</v>
      </c>
      <c r="D44" t="s">
        <v>71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6</v>
      </c>
      <c r="D45" t="s">
        <v>71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6</v>
      </c>
      <c r="D46" t="s">
        <v>71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6</v>
      </c>
      <c r="D47" t="s">
        <v>71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6</v>
      </c>
      <c r="D48" t="s">
        <v>71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6</v>
      </c>
      <c r="D49" t="s">
        <v>71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6</v>
      </c>
      <c r="D51" t="s">
        <v>71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38</v>
      </c>
      <c r="D52" t="s">
        <v>79</v>
      </c>
      <c r="E52" t="s">
        <v>107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38</v>
      </c>
      <c r="D53" t="s">
        <v>81</v>
      </c>
      <c r="E53" t="s">
        <v>80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38</v>
      </c>
      <c r="D54" t="s">
        <v>81</v>
      </c>
      <c r="E54" t="s">
        <v>80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38</v>
      </c>
      <c r="D55" t="s">
        <v>81</v>
      </c>
      <c r="E55" t="s">
        <v>82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12</v>
      </c>
      <c r="D56" t="s">
        <v>83</v>
      </c>
      <c r="E56" t="s">
        <v>84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6</v>
      </c>
      <c r="D57" t="s">
        <v>83</v>
      </c>
      <c r="E57" t="s">
        <v>85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12</v>
      </c>
      <c r="D59" t="s">
        <v>86</v>
      </c>
      <c r="E59" t="s">
        <v>87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6</v>
      </c>
      <c r="D60" t="s">
        <v>86</v>
      </c>
      <c r="E60" t="s">
        <v>88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38</v>
      </c>
      <c r="D61" t="s">
        <v>108</v>
      </c>
      <c r="E61" t="s">
        <v>109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6</v>
      </c>
      <c r="D62" t="s">
        <v>86</v>
      </c>
      <c r="E62" t="s">
        <v>88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38</v>
      </c>
      <c r="D63" t="s">
        <v>108</v>
      </c>
      <c r="E63" t="s">
        <v>110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6</v>
      </c>
      <c r="D64" t="s">
        <v>83</v>
      </c>
      <c r="E64" t="s">
        <v>85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6</v>
      </c>
      <c r="D65" t="s">
        <v>71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6</v>
      </c>
      <c r="D66" t="s">
        <v>86</v>
      </c>
      <c r="E66" t="s">
        <v>88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6</v>
      </c>
      <c r="D67" t="s">
        <v>86</v>
      </c>
      <c r="E67" t="s">
        <v>88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F68" s="2"/>
      <c r="G68" s="2"/>
      <c r="H68" s="15"/>
      <c r="I68" s="15"/>
    </row>
    <row r="69" spans="1:13" x14ac:dyDescent="0.2">
      <c r="A69">
        <v>17</v>
      </c>
      <c r="B69" t="s">
        <v>89</v>
      </c>
      <c r="C69" t="s">
        <v>38</v>
      </c>
      <c r="D69" t="s">
        <v>90</v>
      </c>
      <c r="E69" t="s">
        <v>91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89</v>
      </c>
      <c r="C70" t="s">
        <v>12</v>
      </c>
      <c r="D70" t="s">
        <v>92</v>
      </c>
      <c r="E70" t="s">
        <v>111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89</v>
      </c>
      <c r="C71" t="s">
        <v>12</v>
      </c>
      <c r="D71" t="s">
        <v>93</v>
      </c>
      <c r="E71" t="s">
        <v>94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89</v>
      </c>
      <c r="C72" t="s">
        <v>12</v>
      </c>
      <c r="D72" t="s">
        <v>93</v>
      </c>
      <c r="E72" t="s">
        <v>94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F73" s="2"/>
      <c r="G73" s="2"/>
      <c r="H73" s="15"/>
      <c r="I73" s="15"/>
    </row>
    <row r="74" spans="1:13" x14ac:dyDescent="0.2">
      <c r="A74">
        <v>19</v>
      </c>
      <c r="B74" t="s">
        <v>89</v>
      </c>
      <c r="C74" t="s">
        <v>12</v>
      </c>
      <c r="D74" t="s">
        <v>93</v>
      </c>
      <c r="E74" t="s">
        <v>94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89</v>
      </c>
      <c r="C75" t="s">
        <v>38</v>
      </c>
      <c r="D75" t="s">
        <v>90</v>
      </c>
      <c r="E75" t="s">
        <v>95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89</v>
      </c>
      <c r="C76" t="s">
        <v>6</v>
      </c>
      <c r="D76" t="s">
        <v>93</v>
      </c>
      <c r="E76" t="s">
        <v>96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89</v>
      </c>
      <c r="C77" t="s">
        <v>38</v>
      </c>
      <c r="D77" t="s">
        <v>90</v>
      </c>
      <c r="E77" t="s">
        <v>112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89</v>
      </c>
      <c r="C78" t="s">
        <v>6</v>
      </c>
      <c r="D78" t="s">
        <v>97</v>
      </c>
      <c r="E78" t="s">
        <v>98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89</v>
      </c>
      <c r="C79" t="s">
        <v>6</v>
      </c>
      <c r="D79" t="s">
        <v>97</v>
      </c>
      <c r="E79" t="s">
        <v>99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F80" s="2"/>
      <c r="G80" s="2"/>
      <c r="H80" s="15"/>
      <c r="I80" s="15"/>
    </row>
    <row r="81" spans="1:13" x14ac:dyDescent="0.2">
      <c r="A81">
        <v>23</v>
      </c>
      <c r="B81" t="s">
        <v>89</v>
      </c>
      <c r="C81" t="s">
        <v>6</v>
      </c>
      <c r="D81" t="s">
        <v>97</v>
      </c>
      <c r="E81" t="s">
        <v>100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3" x14ac:dyDescent="0.2">
      <c r="A82">
        <v>22</v>
      </c>
      <c r="B82" t="s">
        <v>89</v>
      </c>
      <c r="C82" t="s">
        <v>12</v>
      </c>
      <c r="D82" t="s">
        <v>101</v>
      </c>
      <c r="E82" t="s">
        <v>102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21">
        <v>0.55208333333333337</v>
      </c>
      <c r="K82" s="22">
        <v>0.76736111111111116</v>
      </c>
    </row>
    <row r="83" spans="1:13" x14ac:dyDescent="0.2">
      <c r="A83">
        <v>17</v>
      </c>
      <c r="B83" t="s">
        <v>89</v>
      </c>
      <c r="C83" t="s">
        <v>38</v>
      </c>
      <c r="D83" t="s">
        <v>103</v>
      </c>
      <c r="E83" t="s">
        <v>104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21">
        <v>0.41666666666666669</v>
      </c>
      <c r="K83" s="22">
        <v>0.53125</v>
      </c>
    </row>
    <row r="84" spans="1:13" x14ac:dyDescent="0.2">
      <c r="A84">
        <v>22</v>
      </c>
      <c r="B84" t="s">
        <v>89</v>
      </c>
      <c r="C84" t="s">
        <v>12</v>
      </c>
      <c r="D84" t="s">
        <v>101</v>
      </c>
      <c r="E84" t="s">
        <v>102</v>
      </c>
      <c r="F84" s="2">
        <v>44355</v>
      </c>
      <c r="G84" s="2">
        <v>44359</v>
      </c>
      <c r="H84" s="15"/>
      <c r="I84" s="15">
        <f t="shared" si="5"/>
        <v>6.5</v>
      </c>
      <c r="J84" s="21">
        <v>0.55208333333333337</v>
      </c>
      <c r="K84" s="22">
        <v>0.82291666666666663</v>
      </c>
    </row>
    <row r="85" spans="1:13" x14ac:dyDescent="0.2">
      <c r="A85" s="32">
        <v>22</v>
      </c>
      <c r="B85" s="32" t="s">
        <v>89</v>
      </c>
      <c r="C85" t="s">
        <v>6</v>
      </c>
      <c r="D85" s="32" t="s">
        <v>101</v>
      </c>
      <c r="E85" s="32" t="s">
        <v>105</v>
      </c>
      <c r="F85" s="2">
        <v>44358</v>
      </c>
      <c r="G85" s="2">
        <v>44359</v>
      </c>
      <c r="H85" s="15"/>
      <c r="I85" s="15">
        <f t="shared" si="5"/>
        <v>5.75</v>
      </c>
      <c r="J85" s="21">
        <v>0.58333333333333337</v>
      </c>
      <c r="K85" s="22">
        <v>0.82291666666666663</v>
      </c>
    </row>
    <row r="86" spans="1:13" ht="17" thickBot="1" x14ac:dyDescent="0.25">
      <c r="A86" s="32">
        <v>22</v>
      </c>
      <c r="B86" s="32" t="s">
        <v>89</v>
      </c>
      <c r="C86" t="s">
        <v>6</v>
      </c>
      <c r="D86" s="32" t="s">
        <v>101</v>
      </c>
      <c r="E86" s="32" t="s">
        <v>106</v>
      </c>
      <c r="F86" s="2">
        <v>44359</v>
      </c>
      <c r="G86" s="2">
        <v>44359</v>
      </c>
      <c r="H86" s="15"/>
      <c r="I86" s="15">
        <f t="shared" si="5"/>
        <v>2</v>
      </c>
      <c r="J86" s="21">
        <v>0.45833333333333331</v>
      </c>
      <c r="K86" s="22">
        <v>0.54166666666666663</v>
      </c>
      <c r="L86" s="31">
        <f>SUM(H81:I86)</f>
        <v>25.5</v>
      </c>
      <c r="M86">
        <f>SUM(L86+16)</f>
        <v>41.5</v>
      </c>
    </row>
    <row r="87" spans="1:13" ht="17" thickTop="1" x14ac:dyDescent="0.2">
      <c r="F87" s="2"/>
      <c r="G87" s="2"/>
      <c r="H87" s="15"/>
      <c r="I87" s="15"/>
    </row>
    <row r="88" spans="1:13" x14ac:dyDescent="0.2">
      <c r="A88">
        <v>17</v>
      </c>
      <c r="B88" t="s">
        <v>89</v>
      </c>
      <c r="C88" t="s">
        <v>38</v>
      </c>
      <c r="D88" t="s">
        <v>113</v>
      </c>
      <c r="E88" t="s">
        <v>113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21">
        <v>0.375</v>
      </c>
      <c r="K88" s="22">
        <v>0.4375</v>
      </c>
    </row>
    <row r="89" spans="1:13" x14ac:dyDescent="0.2">
      <c r="A89" s="32">
        <v>22</v>
      </c>
      <c r="B89" s="32" t="s">
        <v>89</v>
      </c>
      <c r="C89" t="s">
        <v>6</v>
      </c>
      <c r="D89" s="32" t="s">
        <v>101</v>
      </c>
      <c r="E89" s="32" t="s">
        <v>114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21">
        <v>0.45833333333333331</v>
      </c>
      <c r="K89" s="22">
        <v>0.55208333333333337</v>
      </c>
    </row>
    <row r="90" spans="1:13" x14ac:dyDescent="0.2">
      <c r="A90" s="32">
        <v>22</v>
      </c>
      <c r="B90" s="32" t="s">
        <v>89</v>
      </c>
      <c r="C90" t="s">
        <v>6</v>
      </c>
      <c r="D90" s="32" t="s">
        <v>101</v>
      </c>
      <c r="E90" s="32" t="s">
        <v>115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21">
        <v>0.58333333333333337</v>
      </c>
      <c r="K90" s="22">
        <v>0.66666666666666663</v>
      </c>
    </row>
    <row r="91" spans="1:13" x14ac:dyDescent="0.2">
      <c r="A91" s="32">
        <v>22</v>
      </c>
      <c r="B91" s="32" t="s">
        <v>89</v>
      </c>
      <c r="C91" t="s">
        <v>6</v>
      </c>
      <c r="D91" s="32" t="s">
        <v>101</v>
      </c>
      <c r="E91" s="32" t="s">
        <v>116</v>
      </c>
      <c r="F91" s="2">
        <v>44362</v>
      </c>
      <c r="G91" s="2">
        <v>44359</v>
      </c>
      <c r="H91" s="15"/>
      <c r="I91" s="15">
        <f t="shared" si="7"/>
        <v>3</v>
      </c>
      <c r="J91" s="21">
        <v>0.66666666666666663</v>
      </c>
      <c r="K91" s="22">
        <v>0.79166666666666663</v>
      </c>
    </row>
    <row r="92" spans="1:13" x14ac:dyDescent="0.2">
      <c r="A92" s="32">
        <v>22</v>
      </c>
      <c r="B92" s="32" t="s">
        <v>89</v>
      </c>
      <c r="C92" t="s">
        <v>6</v>
      </c>
      <c r="D92" s="32" t="s">
        <v>101</v>
      </c>
      <c r="E92" s="32" t="s">
        <v>117</v>
      </c>
      <c r="F92" s="2">
        <v>44365</v>
      </c>
      <c r="G92" s="2">
        <v>44359</v>
      </c>
      <c r="H92" s="15"/>
      <c r="I92" s="15">
        <f t="shared" si="7"/>
        <v>5</v>
      </c>
      <c r="J92" s="21">
        <v>0.375</v>
      </c>
      <c r="K92" s="22">
        <v>0.58333333333333337</v>
      </c>
    </row>
    <row r="93" spans="1:13" x14ac:dyDescent="0.2">
      <c r="A93" s="32">
        <v>22</v>
      </c>
      <c r="B93" s="32" t="s">
        <v>89</v>
      </c>
      <c r="C93" t="s">
        <v>6</v>
      </c>
      <c r="D93" s="32" t="s">
        <v>101</v>
      </c>
      <c r="E93" s="32" t="s">
        <v>118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21">
        <v>0.66666666666666663</v>
      </c>
      <c r="K93" s="22">
        <v>0.75</v>
      </c>
    </row>
    <row r="94" spans="1:13" ht="17" thickBot="1" x14ac:dyDescent="0.25">
      <c r="A94" s="32">
        <v>22</v>
      </c>
      <c r="B94" s="32" t="s">
        <v>89</v>
      </c>
      <c r="C94" t="s">
        <v>6</v>
      </c>
      <c r="D94" s="32" t="s">
        <v>101</v>
      </c>
      <c r="E94" s="32" t="s">
        <v>119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21">
        <v>0.625</v>
      </c>
      <c r="K94" s="22">
        <v>0.75</v>
      </c>
      <c r="L94" s="31">
        <f>SUM(H89:I94)</f>
        <v>17.5</v>
      </c>
      <c r="M94">
        <f>SUM(L94+16)</f>
        <v>33.5</v>
      </c>
    </row>
    <row r="95" spans="1:13" ht="17" thickTop="1" x14ac:dyDescent="0.2">
      <c r="F95" s="2"/>
      <c r="G95" s="2"/>
      <c r="H95" s="15"/>
      <c r="I95" s="15"/>
    </row>
    <row r="96" spans="1:13" x14ac:dyDescent="0.2">
      <c r="A96" s="32">
        <v>22</v>
      </c>
      <c r="B96" s="32" t="s">
        <v>89</v>
      </c>
      <c r="C96" t="s">
        <v>6</v>
      </c>
      <c r="D96" s="32" t="s">
        <v>101</v>
      </c>
      <c r="E96" s="32" t="s">
        <v>119</v>
      </c>
      <c r="F96" s="2">
        <v>44368</v>
      </c>
      <c r="G96" s="2">
        <v>44359</v>
      </c>
      <c r="H96" s="15"/>
      <c r="I96" s="15">
        <f t="shared" ref="I96" si="10">ROUNDUP(((SUM(K96-J96)*24*60/60)/0.25),0)*0.25</f>
        <v>9</v>
      </c>
      <c r="J96" s="21">
        <v>0.41666666666666669</v>
      </c>
      <c r="K96" s="22">
        <v>0.79166666666666663</v>
      </c>
    </row>
    <row r="97" spans="2:9" x14ac:dyDescent="0.2">
      <c r="F97" s="2"/>
      <c r="G97" s="2"/>
      <c r="H97" s="15"/>
      <c r="I97" s="15"/>
    </row>
    <row r="98" spans="2:9" x14ac:dyDescent="0.2">
      <c r="B98" s="1" t="s">
        <v>9</v>
      </c>
      <c r="C98" s="24">
        <f>SUM(I:I)+SUM(H:H)</f>
        <v>229.25</v>
      </c>
      <c r="D98" s="14" t="s">
        <v>45</v>
      </c>
      <c r="E98" s="24">
        <f>SUM(H:H)</f>
        <v>51</v>
      </c>
      <c r="F98" s="14" t="s">
        <v>46</v>
      </c>
      <c r="G98" s="24">
        <f>SUM(I:I)</f>
        <v>178.25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2 C18:C21 C28:C34 C37:C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3:C17 C22:C27 C35:C36 C41:C97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2021-06-21T15:46:22Z</dcterms:modified>
</cp:coreProperties>
</file>