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72A62975-AEFA-A04F-B040-190D22A8F97C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L103" i="1" s="1"/>
  <c r="M103" i="1" s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94" i="1" l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16" i="1" l="1"/>
  <c r="E117" i="1" s="1"/>
  <c r="C116" i="1"/>
  <c r="C118" i="1" s="1"/>
  <c r="G116" i="1"/>
  <c r="G117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<sst xmlns="http://schemas.openxmlformats.org/spreadsheetml/2006/main" count="438" uniqueCount="135">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</sst>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19"/>
  <sheetViews>
    <sheetView tabSelected="1" topLeftCell="A89" zoomScale="137" zoomScaleNormal="138" workbookViewId="0">
      <selection activeCell="E116" sqref="E11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x14ac:dyDescent="0.2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</row>
    <row r="113" spans="1:11" x14ac:dyDescent="0.2">
      <c r="D113" s="13"/>
      <c r="F113" s="2"/>
      <c r="G113" s="2"/>
    </row>
    <row r="114" spans="1:11" x14ac:dyDescent="0.2">
      <c r="A114" s="32">
        <v>18</v>
      </c>
      <c r="B114" s="32" t="s">
        <v>70</v>
      </c>
      <c r="C114" s="32" t="s">
        <v>85</v>
      </c>
      <c r="D114" s="34" t="s">
        <v>12</v>
      </c>
      <c r="E114" s="32" t="s">
        <v>130</v>
      </c>
      <c r="F114" s="35">
        <v>44382</v>
      </c>
      <c r="G114" s="35">
        <v>44359</v>
      </c>
      <c r="I114" s="15">
        <f t="shared" ref="I114" si="13">ROUNDUP(((SUM(K114-J114)*24*60/60)/0.25),0)*0.25</f>
        <v>3.5</v>
      </c>
      <c r="J114" s="21">
        <v>0.54166666666666663</v>
      </c>
      <c r="K114" s="22">
        <v>0.68402777777777779</v>
      </c>
    </row>
    <row r="115" spans="1:11" x14ac:dyDescent="0.2">
      <c r="D115" s="13"/>
      <c r="F115" s="2"/>
      <c r="G115" s="2"/>
    </row>
    <row r="116" spans="1:11" x14ac:dyDescent="0.2">
      <c r="B116" s="1" t="s">
        <v>9</v>
      </c>
      <c r="C116" s="24">
        <f>SUM(I:I)+SUM(H:H)</f>
        <v>270.25</v>
      </c>
      <c r="D116" s="14" t="s">
        <v>45</v>
      </c>
      <c r="E116" s="24">
        <f>SUM(H:H)</f>
        <v>55</v>
      </c>
      <c r="F116" s="14" t="s">
        <v>46</v>
      </c>
      <c r="G116" s="24">
        <f>SUM(I:I)</f>
        <v>215.25</v>
      </c>
    </row>
    <row r="117" spans="1:11" x14ac:dyDescent="0.2">
      <c r="D117" s="13" t="s">
        <v>131</v>
      </c>
      <c r="E117" s="33">
        <f>135-E116</f>
        <v>80</v>
      </c>
      <c r="F117" s="13" t="s">
        <v>131</v>
      </c>
      <c r="G117" s="33">
        <f>315-G116</f>
        <v>99.75</v>
      </c>
    </row>
    <row r="118" spans="1:11" x14ac:dyDescent="0.2">
      <c r="B118" t="s">
        <v>132</v>
      </c>
      <c r="C118">
        <f>ROUNDUP(C116/30, 0)</f>
        <v>10</v>
      </c>
    </row>
    <row r="119" spans="1:11" x14ac:dyDescent="0.2">
      <c r="B119" t="s">
        <v>133</v>
      </c>
      <c r="C119">
        <v>15</v>
      </c>
    </row>
  </sheetData>
  <dataValidations disablePrompts="1"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2021-07-05T14:19:10Z</dcterms:modified>
</cp:coreProperties>
</file>