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63B74E1-4545-304B-BE8F-9E82DC4548D0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4" i="1" l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0" i="1" l="1"/>
  <c r="E131" i="1" s="1"/>
  <c r="C130" i="1"/>
  <c r="C132" i="1" s="1"/>
  <c r="G130" i="1"/>
  <c r="G13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<sst xmlns="http://schemas.openxmlformats.org/spreadsheetml/2006/main" count="468" uniqueCount="144">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</sst>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3"/>
  <sheetViews>
    <sheetView tabSelected="1" topLeftCell="A116" zoomScale="137" zoomScaleNormal="138" workbookViewId="0">
      <selection activeCell="H127" sqref="H12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A122" s="32">
        <v>22</v>
      </c>
      <c r="B122" s="32" t="s">
        <v>88</v>
      </c>
      <c r="C122" s="32" t="s">
        <v>126</v>
      </c>
      <c r="D122" s="13" t="s">
        <v>6</v>
      </c>
      <c r="E122" s="32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21">
        <v>0.72916666666666663</v>
      </c>
      <c r="K122" s="22">
        <v>0.75</v>
      </c>
    </row>
    <row r="123" spans="1:11" x14ac:dyDescent="0.2">
      <c r="A123" s="32">
        <v>22</v>
      </c>
      <c r="B123" s="32" t="s">
        <v>88</v>
      </c>
      <c r="C123" s="32" t="s">
        <v>126</v>
      </c>
      <c r="D123" s="13" t="s">
        <v>12</v>
      </c>
      <c r="E123" s="32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21">
        <v>0.38541666666666669</v>
      </c>
      <c r="K123" s="22">
        <v>0.44791666666666669</v>
      </c>
    </row>
    <row r="124" spans="1:11" x14ac:dyDescent="0.2">
      <c r="A124" s="32">
        <v>22</v>
      </c>
      <c r="B124" s="32" t="s">
        <v>88</v>
      </c>
      <c r="C124" s="32" t="s">
        <v>126</v>
      </c>
      <c r="D124" s="13" t="s">
        <v>12</v>
      </c>
      <c r="E124" s="32" t="s">
        <v>143</v>
      </c>
      <c r="F124" s="2">
        <v>44445</v>
      </c>
      <c r="G124" s="2">
        <v>44481</v>
      </c>
      <c r="I124" s="15">
        <f t="shared" ref="I124" si="19">ROUNDUP(((SUM(K124-J124)*24*60/60)/0.25),0)*0.25</f>
        <v>2.75</v>
      </c>
      <c r="J124" s="21">
        <v>0.44791666666666669</v>
      </c>
      <c r="K124" s="22">
        <v>0.55555555555555558</v>
      </c>
    </row>
    <row r="125" spans="1:11" x14ac:dyDescent="0.2">
      <c r="D125" s="13"/>
      <c r="F125" s="2"/>
      <c r="G125" s="2"/>
    </row>
    <row r="126" spans="1:11" x14ac:dyDescent="0.2">
      <c r="D126" s="13"/>
      <c r="F126" s="2"/>
      <c r="G126" s="2"/>
    </row>
    <row r="127" spans="1:11" x14ac:dyDescent="0.2">
      <c r="D127" s="13"/>
      <c r="F127" s="2"/>
      <c r="G127" s="2"/>
    </row>
    <row r="128" spans="1:11" x14ac:dyDescent="0.2">
      <c r="D128" s="13"/>
      <c r="F128" s="2"/>
      <c r="G128" s="2"/>
    </row>
    <row r="129" spans="2:7" x14ac:dyDescent="0.2">
      <c r="D129" s="13"/>
      <c r="F129" s="2"/>
      <c r="G129" s="2"/>
    </row>
    <row r="130" spans="2:7" x14ac:dyDescent="0.2">
      <c r="B130" s="1" t="s">
        <v>9</v>
      </c>
      <c r="C130" s="24">
        <f>SUM(I:I)+SUM(H:H)</f>
        <v>290</v>
      </c>
      <c r="D130" s="14" t="s">
        <v>45</v>
      </c>
      <c r="E130" s="24">
        <f>SUM(H:H)</f>
        <v>55</v>
      </c>
      <c r="F130" s="14" t="s">
        <v>46</v>
      </c>
      <c r="G130" s="24">
        <f>SUM(I:I)</f>
        <v>235</v>
      </c>
    </row>
    <row r="131" spans="2:7" x14ac:dyDescent="0.2">
      <c r="D131" s="13" t="s">
        <v>131</v>
      </c>
      <c r="E131" s="33">
        <f>135-E130</f>
        <v>80</v>
      </c>
      <c r="F131" s="13" t="s">
        <v>131</v>
      </c>
      <c r="G131" s="33">
        <f>315-G130</f>
        <v>80</v>
      </c>
    </row>
    <row r="132" spans="2:7" x14ac:dyDescent="0.2">
      <c r="B132" t="s">
        <v>132</v>
      </c>
      <c r="C132">
        <f>ROUNDUP(C130/30, 0)</f>
        <v>10</v>
      </c>
    </row>
    <row r="133" spans="2:7" x14ac:dyDescent="0.2">
      <c r="B133" t="s">
        <v>133</v>
      </c>
      <c r="C133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2021-09-07T11:20:43Z</dcterms:modified>
</cp:coreProperties>
</file>