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824A65A-4B17-844C-A3D5-685B8A80B1A5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I68" i="1"/>
  <c r="I67" i="1"/>
  <c r="I66" i="1"/>
  <c r="I65" i="1"/>
  <c r="H64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57" i="1" l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77" i="1"/>
  <c r="E77" i="1"/>
  <c r="C77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<sst xmlns="http://schemas.openxmlformats.org/spreadsheetml/2006/main" count="278" uniqueCount="96">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</sst>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77"/>
  <sheetViews>
    <sheetView tabSelected="1" topLeftCell="A52" zoomScale="138" zoomScaleNormal="138" workbookViewId="0">
      <selection activeCell="A71" sqref="A7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I63" s="15"/>
    </row>
    <row r="64" spans="1:13" x14ac:dyDescent="0.2">
      <c r="A64">
        <v>16</v>
      </c>
      <c r="B64" t="s">
        <v>70</v>
      </c>
      <c r="C64" t="s">
        <v>38</v>
      </c>
      <c r="D64" t="s">
        <v>90</v>
      </c>
      <c r="E64" t="s">
        <v>92</v>
      </c>
      <c r="F64" s="2">
        <v>44337</v>
      </c>
      <c r="G64" s="2">
        <v>44338</v>
      </c>
      <c r="H64" s="15">
        <f>ROUNDUP(((SUM(K64-J64)*24*60/60)/0.25),0)*0.25</f>
        <v>1</v>
      </c>
      <c r="I64" s="15"/>
      <c r="J64" s="21">
        <v>0.375</v>
      </c>
      <c r="K64" s="22">
        <v>0.41666666666666669</v>
      </c>
    </row>
    <row r="65" spans="1:11" x14ac:dyDescent="0.2">
      <c r="A65">
        <v>14</v>
      </c>
      <c r="B65" t="s">
        <v>70</v>
      </c>
      <c r="C65" t="s">
        <v>6</v>
      </c>
      <c r="D65" t="s">
        <v>84</v>
      </c>
      <c r="E65" t="s">
        <v>86</v>
      </c>
      <c r="F65" s="2">
        <v>44337</v>
      </c>
      <c r="G65" s="2">
        <v>44338</v>
      </c>
      <c r="I65" s="15">
        <f t="shared" ref="I65:I68" si="2">ROUNDUP(((SUM(K65-J65)*24*60/60)/0.25),0)*0.25</f>
        <v>2</v>
      </c>
      <c r="J65" s="21">
        <v>0.41666666666666669</v>
      </c>
      <c r="K65" s="22">
        <v>0.5</v>
      </c>
    </row>
    <row r="66" spans="1:11" x14ac:dyDescent="0.2">
      <c r="A66">
        <v>9</v>
      </c>
      <c r="B66" t="s">
        <v>70</v>
      </c>
      <c r="C66" t="s">
        <v>6</v>
      </c>
      <c r="D66" t="s">
        <v>71</v>
      </c>
      <c r="E66" t="s">
        <v>77</v>
      </c>
      <c r="F66" s="2">
        <v>44337</v>
      </c>
      <c r="G66" s="2">
        <v>44338</v>
      </c>
      <c r="H66" s="15"/>
      <c r="I66" s="15">
        <f t="shared" si="2"/>
        <v>0.75</v>
      </c>
      <c r="J66" s="21">
        <v>0.54166666666666663</v>
      </c>
      <c r="K66" s="22">
        <v>0.57291666666666663</v>
      </c>
    </row>
    <row r="67" spans="1:11" x14ac:dyDescent="0.2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44337</v>
      </c>
      <c r="G67" s="2">
        <v>44338</v>
      </c>
      <c r="H67" s="15"/>
      <c r="I67" s="15">
        <f t="shared" si="2"/>
        <v>1</v>
      </c>
      <c r="J67" s="21">
        <v>0.58333333333333337</v>
      </c>
      <c r="K67" s="22">
        <v>0.625</v>
      </c>
    </row>
    <row r="68" spans="1:11" x14ac:dyDescent="0.2">
      <c r="A68">
        <v>18</v>
      </c>
      <c r="B68" t="s">
        <v>70</v>
      </c>
      <c r="C68" t="s">
        <v>6</v>
      </c>
      <c r="D68" t="s">
        <v>87</v>
      </c>
      <c r="E68" t="s">
        <v>89</v>
      </c>
      <c r="F68" s="2">
        <v>44338</v>
      </c>
      <c r="G68" s="2">
        <v>44338</v>
      </c>
      <c r="H68" s="15"/>
      <c r="I68" s="15">
        <f t="shared" si="2"/>
        <v>5</v>
      </c>
      <c r="J68" s="21">
        <v>0.375</v>
      </c>
      <c r="K68" s="22">
        <v>0.58333333333333337</v>
      </c>
    </row>
    <row r="69" spans="1:11" x14ac:dyDescent="0.2">
      <c r="F69" s="2"/>
      <c r="G69" s="2"/>
      <c r="H69" s="15"/>
      <c r="I69" s="15"/>
    </row>
    <row r="70" spans="1:11" x14ac:dyDescent="0.2">
      <c r="A70">
        <v>17</v>
      </c>
      <c r="B70" t="s">
        <v>93</v>
      </c>
      <c r="C70" t="s">
        <v>38</v>
      </c>
      <c r="D70" t="s">
        <v>94</v>
      </c>
      <c r="E70" t="s">
        <v>95</v>
      </c>
      <c r="F70" s="2">
        <v>44341</v>
      </c>
      <c r="G70" s="2">
        <v>44359</v>
      </c>
      <c r="H70" s="15">
        <f>ROUNDUP(((SUM(K70-J70)*24*60/60)/0.25),0)*0.25</f>
        <v>6</v>
      </c>
      <c r="I70" s="15"/>
      <c r="J70" s="21">
        <v>0.375</v>
      </c>
      <c r="K70" s="22">
        <v>0.625</v>
      </c>
    </row>
    <row r="71" spans="1:11" x14ac:dyDescent="0.2">
      <c r="F71" s="2"/>
      <c r="G71" s="2"/>
      <c r="H71" s="15"/>
      <c r="I71" s="15"/>
    </row>
    <row r="72" spans="1:11" x14ac:dyDescent="0.2">
      <c r="F72" s="2"/>
      <c r="G72" s="2"/>
      <c r="H72" s="15"/>
      <c r="I72" s="15"/>
    </row>
    <row r="73" spans="1:11" x14ac:dyDescent="0.2">
      <c r="F73" s="2"/>
      <c r="G73" s="2"/>
      <c r="H73" s="15"/>
      <c r="I73" s="15"/>
    </row>
    <row r="74" spans="1:11" x14ac:dyDescent="0.2">
      <c r="F74" s="2"/>
      <c r="G74" s="2"/>
      <c r="H74" s="15"/>
      <c r="I74" s="15"/>
    </row>
    <row r="75" spans="1:11" x14ac:dyDescent="0.2">
      <c r="F75" s="2"/>
      <c r="G75" s="2"/>
      <c r="H75" s="15"/>
      <c r="I75" s="15"/>
    </row>
    <row r="76" spans="1:11" x14ac:dyDescent="0.2">
      <c r="F76" s="2"/>
      <c r="G76" s="2"/>
      <c r="H76" s="15"/>
      <c r="I76" s="15"/>
    </row>
    <row r="77" spans="1:11" x14ac:dyDescent="0.2">
      <c r="B77" s="1" t="s">
        <v>9</v>
      </c>
      <c r="C77" s="24">
        <f>SUM(I:I)+SUM(H:H)</f>
        <v>152.25</v>
      </c>
      <c r="D77" s="14" t="s">
        <v>45</v>
      </c>
      <c r="E77" s="24">
        <f>SUM(H:H)</f>
        <v>42.5</v>
      </c>
      <c r="F77" s="14" t="s">
        <v>46</v>
      </c>
      <c r="G77" s="24">
        <f>SUM(I:I)</f>
        <v>109.75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62 C64:C76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2021-05-25T13:11:05Z</dcterms:modified>
</cp:coreProperties>
</file>