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B84D62FB-E9AC-2D45-B526-C3EA0C907131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2" i="1" l="1"/>
  <c r="G84" i="1" s="1"/>
  <c r="I81" i="1"/>
  <c r="M79" i="1"/>
  <c r="L79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67" i="1" l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84" i="1" l="1"/>
  <c r="C84" i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<sst xmlns="http://schemas.openxmlformats.org/spreadsheetml/2006/main" count="322" uniqueCount="109">
  <si>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</si>
  <si>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</si>
  <si>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</si>
  <si>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</si>
  <si>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</si>
  <si>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</si>
  <si>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</si>
  <si>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</si>
  <si>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</si>
  <si>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</si>
  <si>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</si>
  <si>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</si>
  <si>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</si>
  <si>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</si>
  <si>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</si>
  <si>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</si>
  <si>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</si>
  <si>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</si>
  <si>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</si>
  <si>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</si>
  <si>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</si>
  <si>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</si>
  <si>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</si>
  <si>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</si>
  <si>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</si>
  <si>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</si>
  <si>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</si>
  <si>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</si>
  <si>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</si>
  <si>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</si>
  <si>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</si>
  <si>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</si>
  <si>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</si>
  <si>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</si>
  <si>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</si>
  <si>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</si>
  <si>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</si>
  <si>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</si>
  <si>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</si>
  <si>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</si>
  <si>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</si>
  <si>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</si>
  <si>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</si>
  <si>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</si>
  <si>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</si>
  <si>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</si>
  <si>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</si>
  <si>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</si>
  <si>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</si>
  <si>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</si>
  <si>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</si>
  <si>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</si>
  <si>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</si>
  <si>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</si>
  <si>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</si>
  <si>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</si>
  <si>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</si>
  <si>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</si>
  <si>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</si>
  <si>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</si>
  <si>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</si>
  <si>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</si>
  <si>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</si>
  <si>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</si>
  <si>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</si>
  <si>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</si>
  <si>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</si>
  <si>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</si>
  <si>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</si>
  <si>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</si>
  <si>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</si>
  <si>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</si>
  <si>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</si>
  <si>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</si>
  <si>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</si>
  <si>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</si>
  <si>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</si>
  <si>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</si>
  <si>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</si>
  <si>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</si>
  <si>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Abschlussvorträge und Fragen stellen</t>
  </si>
  <si>
    <t>Expose überarbeiten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</si>
  <si>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</si>
  <si>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</si>
  <si>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</si>
  <si>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</si>
  <si>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</si>
  <si>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</si>
  <si>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</si>
  <si>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</si>
  <si>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Peer reviewed Exposé</t>
  </si>
  <si>
    <t>Exposé vorstellen</t>
  </si>
  <si>
    <t>Exposé reviewen</t>
  </si>
  <si>
    <t>Interface Design</t>
  </si>
  <si>
    <t>Kurzvortrag</t>
  </si>
  <si>
    <t>Folien erstellen und Vortrag üben</t>
  </si>
  <si>
    <t>Navigation Map</t>
  </si>
  <si>
    <t>Rudimentäre Navigationswege zeichnen</t>
  </si>
  <si>
    <t>Wireframes</t>
  </si>
  <si>
    <t>Navigationswege auf Wireframes darstellen</t>
  </si>
  <si>
    <t>Vortrag üben</t>
  </si>
  <si>
    <t>Verbesserungen</t>
  </si>
  <si>
    <t>Vorträge hören und selber halten</t>
  </si>
  <si>
    <t>Domaenenmodell überarbeiten</t>
  </si>
  <si>
    <t>Iteration eins</t>
  </si>
  <si>
    <t>Iteration zwei und drei</t>
  </si>
  <si>
    <t>Iteration anfertigen</t>
  </si>
  <si>
    <t>Styleguide</t>
  </si>
  <si>
    <t>Farbschema, Schriftart, Moodboard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</si>
</sst>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84"/>
  <sheetViews>
    <sheetView tabSelected="1" topLeftCell="A60" zoomScale="137" zoomScaleNormal="138" workbookViewId="0">
      <selection activeCell="H84" sqref="H84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6</v>
      </c>
      <c r="D2" t="s">
        <v>50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12</v>
      </c>
      <c r="D8" t="s">
        <v>7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12</v>
      </c>
      <c r="D9" t="s">
        <v>35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6</v>
      </c>
      <c r="D10" t="s">
        <v>29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12</v>
      </c>
      <c r="D11" t="s">
        <v>35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6</v>
      </c>
      <c r="D12" t="s">
        <v>7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38</v>
      </c>
      <c r="D13" t="s">
        <v>37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38</v>
      </c>
      <c r="D14" t="s">
        <v>37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6</v>
      </c>
      <c r="D15" t="s">
        <v>35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6</v>
      </c>
      <c r="D16" t="s">
        <v>35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6</v>
      </c>
      <c r="D17" t="s">
        <v>35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6</v>
      </c>
      <c r="D18" t="s">
        <v>29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6</v>
      </c>
      <c r="D19" t="s">
        <v>29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6</v>
      </c>
      <c r="D21" t="s">
        <v>29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6</v>
      </c>
      <c r="D22" t="s">
        <v>50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6</v>
      </c>
      <c r="D23" t="s">
        <v>50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6</v>
      </c>
      <c r="D24" t="s">
        <v>50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6</v>
      </c>
      <c r="D25" t="s">
        <v>50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38</v>
      </c>
      <c r="D26" t="s">
        <v>55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38</v>
      </c>
      <c r="D27" t="s">
        <v>57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6</v>
      </c>
      <c r="D28" t="s">
        <v>29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6</v>
      </c>
      <c r="D29" t="s">
        <v>29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12</v>
      </c>
      <c r="D30" t="s">
        <v>29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12</v>
      </c>
      <c r="D32" t="s">
        <v>29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12</v>
      </c>
      <c r="D33" t="s">
        <v>63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12</v>
      </c>
      <c r="D34" t="s">
        <v>35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38</v>
      </c>
      <c r="D35" t="s">
        <v>57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38</v>
      </c>
      <c r="D36" t="s">
        <v>57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12</v>
      </c>
      <c r="D37" t="s">
        <v>29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6</v>
      </c>
      <c r="D38" t="s">
        <v>35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6</v>
      </c>
      <c r="D39" t="s">
        <v>35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12</v>
      </c>
      <c r="D41" t="s">
        <v>71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12</v>
      </c>
      <c r="D42" t="s">
        <v>71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6</v>
      </c>
      <c r="D43" t="s">
        <v>71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6</v>
      </c>
      <c r="D44" t="s">
        <v>71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6</v>
      </c>
      <c r="D45" t="s">
        <v>71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6</v>
      </c>
      <c r="D46" t="s">
        <v>71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6</v>
      </c>
      <c r="D47" t="s">
        <v>71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6</v>
      </c>
      <c r="D48" t="s">
        <v>71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6</v>
      </c>
      <c r="D49" t="s">
        <v>71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6</v>
      </c>
      <c r="D51" t="s">
        <v>71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38</v>
      </c>
      <c r="D52" t="s">
        <v>79</v>
      </c>
      <c r="E52" t="s">
        <v>80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38</v>
      </c>
      <c r="D53" t="s">
        <v>82</v>
      </c>
      <c r="E53" t="s">
        <v>81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38</v>
      </c>
      <c r="D54" t="s">
        <v>82</v>
      </c>
      <c r="E54" t="s">
        <v>81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38</v>
      </c>
      <c r="D55" t="s">
        <v>82</v>
      </c>
      <c r="E55" t="s">
        <v>83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12</v>
      </c>
      <c r="D56" t="s">
        <v>84</v>
      </c>
      <c r="E56" t="s">
        <v>85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6</v>
      </c>
      <c r="D57" t="s">
        <v>84</v>
      </c>
      <c r="E57" t="s">
        <v>86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12</v>
      </c>
      <c r="D59" t="s">
        <v>87</v>
      </c>
      <c r="E59" t="s">
        <v>88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6</v>
      </c>
      <c r="D60" t="s">
        <v>87</v>
      </c>
      <c r="E60" t="s">
        <v>89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38</v>
      </c>
      <c r="D61" t="s">
        <v>90</v>
      </c>
      <c r="E61" t="s">
        <v>91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6</v>
      </c>
      <c r="D62" t="s">
        <v>87</v>
      </c>
      <c r="E62" t="s">
        <v>89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A63">
        <v>16</v>
      </c>
      <c r="B63" t="s">
        <v>70</v>
      </c>
      <c r="C63" t="s">
        <v>38</v>
      </c>
      <c r="D63" t="s">
        <v>90</v>
      </c>
      <c r="E63" t="s">
        <v>92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21">
        <v>0.375</v>
      </c>
      <c r="K63" s="22">
        <v>0.41666666666666669</v>
      </c>
    </row>
    <row r="64" spans="1:13" x14ac:dyDescent="0.2">
      <c r="A64">
        <v>14</v>
      </c>
      <c r="B64" t="s">
        <v>70</v>
      </c>
      <c r="C64" t="s">
        <v>6</v>
      </c>
      <c r="D64" t="s">
        <v>84</v>
      </c>
      <c r="E64" t="s">
        <v>86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21">
        <v>0.41666666666666669</v>
      </c>
      <c r="K64" s="22">
        <v>0.5</v>
      </c>
    </row>
    <row r="65" spans="1:13" x14ac:dyDescent="0.2">
      <c r="A65">
        <v>9</v>
      </c>
      <c r="B65" t="s">
        <v>70</v>
      </c>
      <c r="C65" t="s">
        <v>6</v>
      </c>
      <c r="D65" t="s">
        <v>71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21">
        <v>0.54166666666666663</v>
      </c>
      <c r="K65" s="22">
        <v>0.57291666666666663</v>
      </c>
    </row>
    <row r="66" spans="1:13" x14ac:dyDescent="0.2">
      <c r="A66">
        <v>18</v>
      </c>
      <c r="B66" t="s">
        <v>70</v>
      </c>
      <c r="C66" t="s">
        <v>6</v>
      </c>
      <c r="D66" t="s">
        <v>87</v>
      </c>
      <c r="E66" t="s">
        <v>89</v>
      </c>
      <c r="F66" s="2">
        <v>44337</v>
      </c>
      <c r="G66" s="2">
        <v>44338</v>
      </c>
      <c r="H66" s="15"/>
      <c r="I66" s="15">
        <f t="shared" si="2"/>
        <v>1</v>
      </c>
      <c r="J66" s="21">
        <v>0.58333333333333337</v>
      </c>
      <c r="K66" s="22">
        <v>0.625</v>
      </c>
    </row>
    <row r="67" spans="1:13" ht="17" thickBot="1" x14ac:dyDescent="0.25">
      <c r="A67">
        <v>18</v>
      </c>
      <c r="B67" t="s">
        <v>70</v>
      </c>
      <c r="C67" t="s">
        <v>6</v>
      </c>
      <c r="D67" t="s">
        <v>87</v>
      </c>
      <c r="E67" t="s">
        <v>89</v>
      </c>
      <c r="F67" s="2">
        <v>44338</v>
      </c>
      <c r="G67" s="2">
        <v>44338</v>
      </c>
      <c r="H67" s="15"/>
      <c r="I67" s="15">
        <f t="shared" si="2"/>
        <v>5</v>
      </c>
      <c r="J67" s="21">
        <v>0.375</v>
      </c>
      <c r="K67" s="22">
        <v>0.58333333333333337</v>
      </c>
      <c r="L67" s="31">
        <f>SUM(H59:I67)</f>
        <v>22.75</v>
      </c>
      <c r="M67">
        <f>SUM(L67+16)</f>
        <v>38.75</v>
      </c>
    </row>
    <row r="68" spans="1:13" ht="17" thickTop="1" x14ac:dyDescent="0.2">
      <c r="F68" s="2"/>
      <c r="G68" s="2"/>
      <c r="H68" s="15"/>
      <c r="I68" s="15"/>
    </row>
    <row r="69" spans="1:13" x14ac:dyDescent="0.2">
      <c r="A69">
        <v>17</v>
      </c>
      <c r="B69" t="s">
        <v>93</v>
      </c>
      <c r="C69" t="s">
        <v>38</v>
      </c>
      <c r="D69" t="s">
        <v>94</v>
      </c>
      <c r="E69" t="s">
        <v>95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21">
        <v>0.375</v>
      </c>
      <c r="K69" s="22">
        <v>0.625</v>
      </c>
    </row>
    <row r="70" spans="1:13" x14ac:dyDescent="0.2">
      <c r="A70">
        <v>19</v>
      </c>
      <c r="B70" t="s">
        <v>93</v>
      </c>
      <c r="C70" t="s">
        <v>12</v>
      </c>
      <c r="D70" t="s">
        <v>96</v>
      </c>
      <c r="E70" t="s">
        <v>97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21">
        <v>0.66666666666666663</v>
      </c>
      <c r="K70" s="22">
        <v>0.71875</v>
      </c>
    </row>
    <row r="71" spans="1:13" x14ac:dyDescent="0.2">
      <c r="A71">
        <v>19</v>
      </c>
      <c r="B71" t="s">
        <v>93</v>
      </c>
      <c r="C71" t="s">
        <v>12</v>
      </c>
      <c r="D71" t="s">
        <v>98</v>
      </c>
      <c r="E71" t="s">
        <v>99</v>
      </c>
      <c r="F71" s="2">
        <v>44341</v>
      </c>
      <c r="G71" s="2">
        <v>44359</v>
      </c>
      <c r="H71" s="15"/>
      <c r="I71" s="15">
        <f t="shared" si="3"/>
        <v>1.25</v>
      </c>
      <c r="J71" s="21">
        <v>0.71875</v>
      </c>
      <c r="K71" s="22">
        <v>0.77083333333333337</v>
      </c>
    </row>
    <row r="72" spans="1:13" ht="17" thickBot="1" x14ac:dyDescent="0.25">
      <c r="A72">
        <v>19</v>
      </c>
      <c r="B72" t="s">
        <v>93</v>
      </c>
      <c r="C72" t="s">
        <v>12</v>
      </c>
      <c r="D72" t="s">
        <v>98</v>
      </c>
      <c r="E72" t="s">
        <v>99</v>
      </c>
      <c r="F72" s="2">
        <v>44344</v>
      </c>
      <c r="G72" s="2">
        <v>44359</v>
      </c>
      <c r="H72" s="15"/>
      <c r="I72" s="15">
        <f t="shared" si="3"/>
        <v>5</v>
      </c>
      <c r="J72" s="21">
        <v>0.54166666666666663</v>
      </c>
      <c r="K72" s="22">
        <v>0.75</v>
      </c>
      <c r="L72" s="31">
        <f>SUM(H69:I72)</f>
        <v>13.5</v>
      </c>
      <c r="M72">
        <f>SUM(L72+16)</f>
        <v>29.5</v>
      </c>
    </row>
    <row r="73" spans="1:13" ht="17" thickTop="1" x14ac:dyDescent="0.2">
      <c r="F73" s="2"/>
      <c r="G73" s="2"/>
      <c r="H73" s="15"/>
      <c r="I73" s="15"/>
    </row>
    <row r="74" spans="1:13" x14ac:dyDescent="0.2">
      <c r="A74">
        <v>19</v>
      </c>
      <c r="B74" t="s">
        <v>93</v>
      </c>
      <c r="C74" t="s">
        <v>12</v>
      </c>
      <c r="D74" t="s">
        <v>98</v>
      </c>
      <c r="E74" t="s">
        <v>99</v>
      </c>
      <c r="F74" s="2">
        <v>44347</v>
      </c>
      <c r="G74" s="2">
        <v>44359</v>
      </c>
      <c r="H74" s="15"/>
      <c r="I74" s="15">
        <f t="shared" si="3"/>
        <v>5</v>
      </c>
      <c r="J74" s="21">
        <v>0.5</v>
      </c>
      <c r="K74" s="22">
        <v>0.70833333333333337</v>
      </c>
    </row>
    <row r="75" spans="1:13" x14ac:dyDescent="0.2">
      <c r="A75">
        <v>17</v>
      </c>
      <c r="B75" t="s">
        <v>93</v>
      </c>
      <c r="C75" t="s">
        <v>38</v>
      </c>
      <c r="D75" t="s">
        <v>94</v>
      </c>
      <c r="E75" t="s">
        <v>100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21">
        <v>0.70833333333333337</v>
      </c>
      <c r="K75" s="22">
        <v>0.75</v>
      </c>
    </row>
    <row r="76" spans="1:13" x14ac:dyDescent="0.2">
      <c r="A76">
        <v>19</v>
      </c>
      <c r="B76" t="s">
        <v>93</v>
      </c>
      <c r="C76" t="s">
        <v>6</v>
      </c>
      <c r="D76" t="s">
        <v>98</v>
      </c>
      <c r="E76" t="s">
        <v>101</v>
      </c>
      <c r="F76" s="2">
        <v>44347</v>
      </c>
      <c r="G76" s="2">
        <v>44359</v>
      </c>
      <c r="H76" s="15"/>
      <c r="I76" s="15">
        <f t="shared" si="3"/>
        <v>0.75</v>
      </c>
      <c r="J76" s="21">
        <v>0.75</v>
      </c>
      <c r="K76" s="22">
        <v>0.78125</v>
      </c>
    </row>
    <row r="77" spans="1:13" x14ac:dyDescent="0.2">
      <c r="A77">
        <v>17</v>
      </c>
      <c r="B77" t="s">
        <v>93</v>
      </c>
      <c r="C77" t="s">
        <v>38</v>
      </c>
      <c r="D77" t="s">
        <v>94</v>
      </c>
      <c r="E77" t="s">
        <v>102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21">
        <v>0.40625</v>
      </c>
      <c r="K77" s="22">
        <v>0.54166666666666663</v>
      </c>
    </row>
    <row r="78" spans="1:13" x14ac:dyDescent="0.2">
      <c r="A78">
        <v>23</v>
      </c>
      <c r="B78" t="s">
        <v>93</v>
      </c>
      <c r="C78" t="s">
        <v>6</v>
      </c>
      <c r="D78" t="s">
        <v>103</v>
      </c>
      <c r="E78" t="s">
        <v>104</v>
      </c>
      <c r="F78" s="2">
        <v>44348</v>
      </c>
      <c r="G78" s="2">
        <v>44359</v>
      </c>
      <c r="H78" s="15"/>
      <c r="I78" s="15">
        <f t="shared" si="3"/>
        <v>2</v>
      </c>
      <c r="J78" s="21">
        <v>0.66666666666666663</v>
      </c>
      <c r="K78" s="22">
        <v>0.75</v>
      </c>
    </row>
    <row r="79" spans="1:13" ht="17" thickBot="1" x14ac:dyDescent="0.25">
      <c r="A79">
        <v>23</v>
      </c>
      <c r="B79" t="s">
        <v>93</v>
      </c>
      <c r="C79" t="s">
        <v>6</v>
      </c>
      <c r="D79" t="s">
        <v>103</v>
      </c>
      <c r="E79" t="s">
        <v>105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21">
        <v>0.41666666666666669</v>
      </c>
      <c r="K79" s="22">
        <v>0.58333333333333337</v>
      </c>
      <c r="L79" s="31">
        <f>SUM(H74:I79)</f>
        <v>16</v>
      </c>
      <c r="M79">
        <f>SUM(L79+16)</f>
        <v>32</v>
      </c>
    </row>
    <row r="80" spans="1:13" ht="17" thickTop="1" x14ac:dyDescent="0.2">
      <c r="F80" s="2"/>
      <c r="G80" s="2"/>
      <c r="H80" s="15"/>
      <c r="I80" s="15"/>
    </row>
    <row r="81" spans="1:11" x14ac:dyDescent="0.2">
      <c r="A81">
        <v>23</v>
      </c>
      <c r="B81" t="s">
        <v>93</v>
      </c>
      <c r="C81" t="s">
        <v>6</v>
      </c>
      <c r="D81" t="s">
        <v>103</v>
      </c>
      <c r="E81" t="s">
        <v>106</v>
      </c>
      <c r="F81" s="2">
        <v>44354</v>
      </c>
      <c r="G81" s="2">
        <v>44359</v>
      </c>
      <c r="H81" s="15"/>
      <c r="I81" s="15">
        <f t="shared" si="4"/>
        <v>3.25</v>
      </c>
      <c r="J81" s="21">
        <v>0.41666666666666669</v>
      </c>
      <c r="K81" s="22">
        <v>0.55208333333333337</v>
      </c>
    </row>
    <row r="82" spans="1:11" x14ac:dyDescent="0.2">
      <c r="A82">
        <v>22</v>
      </c>
      <c r="B82" t="s">
        <v>93</v>
      </c>
      <c r="C82" t="s">
        <v>12</v>
      </c>
      <c r="D82" t="s">
        <v>107</v>
      </c>
      <c r="E82" t="s">
        <v>108</v>
      </c>
      <c r="F82" s="2">
        <v>44354</v>
      </c>
      <c r="G82" s="2">
        <v>44359</v>
      </c>
      <c r="H82" s="15"/>
      <c r="I82" s="15">
        <f t="shared" ref="I82" si="5">ROUNDUP(((SUM(K82-J82)*24*60/60)/0.25),0)*0.25</f>
        <v>5.25</v>
      </c>
      <c r="J82" s="21">
        <v>0.55208333333333337</v>
      </c>
      <c r="K82" s="22">
        <v>0.76736111111111116</v>
      </c>
    </row>
    <row r="83" spans="1:11" x14ac:dyDescent="0.2">
      <c r="F83" s="2"/>
      <c r="G83" s="2"/>
      <c r="H83" s="15"/>
      <c r="I83" s="15"/>
    </row>
    <row r="84" spans="1:11" x14ac:dyDescent="0.2">
      <c r="B84" s="1" t="s">
        <v>9</v>
      </c>
      <c r="C84" s="24">
        <f>SUM(I:I)+SUM(H:H)</f>
        <v>184.25</v>
      </c>
      <c r="D84" s="14" t="s">
        <v>45</v>
      </c>
      <c r="E84" s="24">
        <f>SUM(H:H)</f>
        <v>46.75</v>
      </c>
      <c r="F84" s="14" t="s">
        <v>46</v>
      </c>
      <c r="G84" s="24">
        <f>SUM(I:I)</f>
        <v>137.5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4:C12 C18:C21 C28:C34 C37:C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3:C17 C22:C27 C35:C36 C41:C83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2021-06-07T16:25:35Z</dcterms:modified>
</cp:coreProperties>
</file>