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s\Dropbox\projects\Baby Laughter\SocialTV\"/>
    </mc:Choice>
  </mc:AlternateContent>
  <bookViews>
    <workbookView xWindow="4725" yWindow="1620" windowWidth="33600" windowHeight="20460" tabRatio="500" xr2:uid="{00000000-000D-0000-FFFF-FFFF00000000}"/>
  </bookViews>
  <sheets>
    <sheet name="RatingData" sheetId="1" r:id="rId1"/>
    <sheet name="Plots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5" i="2" l="1"/>
  <c r="E126" i="2" s="1"/>
  <c r="F105" i="2"/>
  <c r="G105" i="2"/>
  <c r="I105" i="2"/>
  <c r="J105" i="2"/>
  <c r="K105" i="2"/>
  <c r="E108" i="2"/>
  <c r="F108" i="2"/>
  <c r="G108" i="2"/>
  <c r="E109" i="2"/>
  <c r="F109" i="2"/>
  <c r="G109" i="2"/>
  <c r="E110" i="2"/>
  <c r="F110" i="2"/>
  <c r="G110" i="2"/>
  <c r="E111" i="2"/>
  <c r="F111" i="2"/>
  <c r="G111" i="2"/>
  <c r="E112" i="2"/>
  <c r="F112" i="2"/>
  <c r="G112" i="2"/>
  <c r="E113" i="2"/>
  <c r="F113" i="2"/>
  <c r="G113" i="2"/>
  <c r="E114" i="2"/>
  <c r="F114" i="2"/>
  <c r="G114" i="2"/>
  <c r="E115" i="2"/>
  <c r="F115" i="2"/>
  <c r="G115" i="2"/>
  <c r="E116" i="2"/>
  <c r="F116" i="2"/>
  <c r="G116" i="2"/>
  <c r="E117" i="2"/>
  <c r="F117" i="2"/>
  <c r="G117" i="2"/>
  <c r="E118" i="2"/>
  <c r="F118" i="2"/>
  <c r="G118" i="2"/>
  <c r="E119" i="2"/>
  <c r="F119" i="2"/>
  <c r="G119" i="2"/>
  <c r="E120" i="2"/>
  <c r="F120" i="2"/>
  <c r="G120" i="2"/>
  <c r="E121" i="2"/>
  <c r="F121" i="2"/>
  <c r="G121" i="2"/>
  <c r="E122" i="2"/>
  <c r="F122" i="2"/>
  <c r="G122" i="2"/>
  <c r="E123" i="2"/>
  <c r="F123" i="2"/>
  <c r="G123" i="2"/>
  <c r="E124" i="2"/>
  <c r="F124" i="2"/>
  <c r="G124" i="2"/>
  <c r="E125" i="2"/>
  <c r="F125" i="2"/>
  <c r="G125" i="2"/>
  <c r="F126" i="2"/>
  <c r="G126" i="2"/>
  <c r="F107" i="2"/>
  <c r="G107" i="2"/>
  <c r="E107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J86" i="2"/>
  <c r="K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F92" i="2"/>
  <c r="G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F86" i="2"/>
  <c r="G86" i="2"/>
  <c r="I86" i="2"/>
  <c r="E86" i="2"/>
</calcChain>
</file>

<file path=xl/sharedStrings.xml><?xml version="1.0" encoding="utf-8"?>
<sst xmlns="http://schemas.openxmlformats.org/spreadsheetml/2006/main" count="479" uniqueCount="129">
  <si>
    <t>A01</t>
  </si>
  <si>
    <t>A02</t>
  </si>
  <si>
    <t>A03</t>
  </si>
  <si>
    <t>A04</t>
  </si>
  <si>
    <t>A05</t>
  </si>
  <si>
    <t>A06</t>
  </si>
  <si>
    <t>B07</t>
  </si>
  <si>
    <t>B08</t>
  </si>
  <si>
    <t>B09</t>
  </si>
  <si>
    <t>B10</t>
  </si>
  <si>
    <t>B11</t>
  </si>
  <si>
    <t>B12</t>
  </si>
  <si>
    <t>B13</t>
  </si>
  <si>
    <t>B14</t>
  </si>
  <si>
    <t>C15</t>
  </si>
  <si>
    <t>C16</t>
  </si>
  <si>
    <t>C17</t>
  </si>
  <si>
    <t>C18</t>
  </si>
  <si>
    <t>C19</t>
  </si>
  <si>
    <t>C20</t>
  </si>
  <si>
    <t>ID</t>
  </si>
  <si>
    <t>SEX</t>
  </si>
  <si>
    <t>LaughsGROUP</t>
  </si>
  <si>
    <t>LaughsPairs</t>
  </si>
  <si>
    <t>LaughsIndiv</t>
  </si>
  <si>
    <t>SmileGroup</t>
  </si>
  <si>
    <t>SmilePair</t>
  </si>
  <si>
    <t>SmileIndiv</t>
  </si>
  <si>
    <t>GroupRating</t>
  </si>
  <si>
    <t>Pair Rating</t>
  </si>
  <si>
    <t>Indivi Rating</t>
  </si>
  <si>
    <t>slGroup</t>
  </si>
  <si>
    <t>SLPair</t>
  </si>
  <si>
    <t>SLIndiv</t>
  </si>
  <si>
    <t>NF</t>
  </si>
  <si>
    <t>QF</t>
  </si>
  <si>
    <t>VF</t>
  </si>
  <si>
    <t>ind, Pair, Group</t>
  </si>
  <si>
    <t>Pair, Group, Ind</t>
  </si>
  <si>
    <t>Group, Ind, Pair</t>
  </si>
  <si>
    <t>VIdeo1 Rating</t>
  </si>
  <si>
    <t>Video2 Rating</t>
  </si>
  <si>
    <t>Video3 Rating</t>
  </si>
  <si>
    <t>Video 1</t>
  </si>
  <si>
    <t>Video 2</t>
  </si>
  <si>
    <t>Video 3</t>
  </si>
  <si>
    <t>Laughs Pairs</t>
  </si>
  <si>
    <t>Laughs Indiv</t>
  </si>
  <si>
    <t>Smiles Indiv</t>
  </si>
  <si>
    <t>Smiles Pairs</t>
  </si>
  <si>
    <t>Laughs</t>
  </si>
  <si>
    <t>N</t>
  </si>
  <si>
    <t>value</t>
  </si>
  <si>
    <t>value_norm</t>
  </si>
  <si>
    <t>sd</t>
  </si>
  <si>
    <t>se</t>
  </si>
  <si>
    <t>ci</t>
  </si>
  <si>
    <t>Laughs.Group</t>
  </si>
  <si>
    <t>Laughs.Indiv</t>
  </si>
  <si>
    <t>Laughs.Pairs</t>
  </si>
  <si>
    <t>Effect</t>
  </si>
  <si>
    <t>DFn</t>
  </si>
  <si>
    <t>DFd</t>
  </si>
  <si>
    <t>F</t>
  </si>
  <si>
    <t>p</t>
  </si>
  <si>
    <t>p&lt;.05</t>
  </si>
  <si>
    <t>ges</t>
  </si>
  <si>
    <t>*</t>
  </si>
  <si>
    <t>Smiles</t>
  </si>
  <si>
    <t>Smiles.Group</t>
  </si>
  <si>
    <t>Smiles.Indiv</t>
  </si>
  <si>
    <t>Smiles.Pairs</t>
  </si>
  <si>
    <t>Individual</t>
  </si>
  <si>
    <t>Pairs</t>
  </si>
  <si>
    <t>Groups</t>
  </si>
  <si>
    <t>Smile CI</t>
  </si>
  <si>
    <t>Laughs CI</t>
  </si>
  <si>
    <t>Not Funny</t>
  </si>
  <si>
    <t>Quite Funny</t>
  </si>
  <si>
    <t>Very Funny</t>
  </si>
  <si>
    <t>Ind, Pair, Group</t>
  </si>
  <si>
    <t>SmilesLaughs Indiv</t>
  </si>
  <si>
    <t>SmilesLaughs Pairs</t>
  </si>
  <si>
    <t>Smiles Groups</t>
  </si>
  <si>
    <t>Laughs Groups</t>
  </si>
  <si>
    <t>Girl</t>
  </si>
  <si>
    <t>Boy</t>
  </si>
  <si>
    <t>SmilesLaughs Groups</t>
  </si>
  <si>
    <t>Funniness Pairs</t>
  </si>
  <si>
    <t>Funniness Indiv</t>
  </si>
  <si>
    <t>Funniness Groups</t>
  </si>
  <si>
    <t>Rating Video1</t>
  </si>
  <si>
    <t>Rating Video2</t>
  </si>
  <si>
    <t>Rating Video3</t>
  </si>
  <si>
    <t>A</t>
  </si>
  <si>
    <t>B</t>
  </si>
  <si>
    <t>C</t>
  </si>
  <si>
    <t>ORDER</t>
  </si>
  <si>
    <t>Presentation order</t>
  </si>
  <si>
    <t>Presentation Order</t>
  </si>
  <si>
    <t>4.11.11</t>
  </si>
  <si>
    <t>MONTHS</t>
  </si>
  <si>
    <t>28.4.11</t>
  </si>
  <si>
    <t>M</t>
  </si>
  <si>
    <t>29.7.11</t>
  </si>
  <si>
    <t>21.10.10</t>
  </si>
  <si>
    <t>24.7.11</t>
  </si>
  <si>
    <t>12.9.11</t>
  </si>
  <si>
    <t>A07</t>
  </si>
  <si>
    <t>16.3.12</t>
  </si>
  <si>
    <t>A08</t>
  </si>
  <si>
    <t>26.3.11</t>
  </si>
  <si>
    <t>17.11.11</t>
  </si>
  <si>
    <t>5.6.11</t>
  </si>
  <si>
    <t>24.6.11</t>
  </si>
  <si>
    <t>27.4.11</t>
  </si>
  <si>
    <t>10.6.11</t>
  </si>
  <si>
    <t>26.9.11</t>
  </si>
  <si>
    <t>B15</t>
  </si>
  <si>
    <t>20.11.11</t>
  </si>
  <si>
    <t>B16</t>
  </si>
  <si>
    <t>7.5.11</t>
  </si>
  <si>
    <t>23.4.11</t>
  </si>
  <si>
    <t>8.5.12</t>
  </si>
  <si>
    <t>30.8.11</t>
  </si>
  <si>
    <t>18.8.11</t>
  </si>
  <si>
    <t>DOB</t>
  </si>
  <si>
    <t>AGE MONTHS</t>
  </si>
  <si>
    <t>D.O.B.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</si>
</sst>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Plots!$G$50</c:f>
              <c:strCache>
                <c:ptCount val="1"/>
                <c:pt idx="0">
                  <c:v>Smiles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Plots!$I$51:$I$53</c:f>
                <c:numCache>
                  <c:formatCode>General</c:formatCode>
                  <c:ptCount val="3"/>
                  <c:pt idx="0">
                    <c:v>1.262516</c:v>
                  </c:pt>
                  <c:pt idx="1">
                    <c:v>2.0391919999999999</c:v>
                  </c:pt>
                  <c:pt idx="2">
                    <c:v>2.0852390000000001</c:v>
                  </c:pt>
                </c:numCache>
              </c:numRef>
            </c:plus>
            <c:minus>
              <c:numRef>
                <c:f>Plots!$I$51:$I$53</c:f>
                <c:numCache>
                  <c:formatCode>General</c:formatCode>
                  <c:ptCount val="3"/>
                  <c:pt idx="0">
                    <c:v>1.262516</c:v>
                  </c:pt>
                  <c:pt idx="1">
                    <c:v>2.0391919999999999</c:v>
                  </c:pt>
                  <c:pt idx="2">
                    <c:v>2.0852390000000001</c:v>
                  </c:pt>
                </c:numCache>
              </c:numRef>
            </c:minus>
          </c:errBars>
          <c:cat>
            <c:strRef>
              <c:f>Plots!$F$51:$F$53</c:f>
              <c:strCache>
                <c:ptCount val="3"/>
                <c:pt idx="0">
                  <c:v>Individual</c:v>
                </c:pt>
                <c:pt idx="1">
                  <c:v>Pairs</c:v>
                </c:pt>
                <c:pt idx="2">
                  <c:v>Groups</c:v>
                </c:pt>
              </c:strCache>
            </c:strRef>
          </c:cat>
          <c:val>
            <c:numRef>
              <c:f>Plots!$G$51:$G$53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11.375</c:v>
                </c:pt>
                <c:pt idx="2">
                  <c:v>11.85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5-4D48-8F60-1D4D26F0D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58682272"/>
        <c:axId val="-858684992"/>
      </c:barChart>
      <c:catAx>
        <c:axId val="-858682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-858684992"/>
        <c:crosses val="autoZero"/>
        <c:auto val="1"/>
        <c:lblAlgn val="ctr"/>
        <c:lblOffset val="100"/>
        <c:noMultiLvlLbl val="0"/>
      </c:catAx>
      <c:valAx>
        <c:axId val="-858684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858682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Plots!$H$50</c:f>
              <c:strCache>
                <c:ptCount val="1"/>
                <c:pt idx="0">
                  <c:v>Laughs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Plots!$J$51:$J$53</c:f>
                <c:numCache>
                  <c:formatCode>General</c:formatCode>
                  <c:ptCount val="3"/>
                  <c:pt idx="0">
                    <c:v>0.64574770000000004</c:v>
                  </c:pt>
                  <c:pt idx="1">
                    <c:v>1.8282864999999999</c:v>
                  </c:pt>
                  <c:pt idx="2">
                    <c:v>2.2294676999999998</c:v>
                  </c:pt>
                </c:numCache>
              </c:numRef>
            </c:plus>
            <c:minus>
              <c:numRef>
                <c:f>Plots!$J$51:$J$53</c:f>
                <c:numCache>
                  <c:formatCode>General</c:formatCode>
                  <c:ptCount val="3"/>
                  <c:pt idx="0">
                    <c:v>0.64574770000000004</c:v>
                  </c:pt>
                  <c:pt idx="1">
                    <c:v>1.8282864999999999</c:v>
                  </c:pt>
                  <c:pt idx="2">
                    <c:v>2.2294676999999998</c:v>
                  </c:pt>
                </c:numCache>
              </c:numRef>
            </c:minus>
          </c:errBars>
          <c:cat>
            <c:strRef>
              <c:f>Plots!$F$51:$F$53</c:f>
              <c:strCache>
                <c:ptCount val="3"/>
                <c:pt idx="0">
                  <c:v>Individual</c:v>
                </c:pt>
                <c:pt idx="1">
                  <c:v>Pairs</c:v>
                </c:pt>
                <c:pt idx="2">
                  <c:v>Groups</c:v>
                </c:pt>
              </c:strCache>
            </c:strRef>
          </c:cat>
          <c:val>
            <c:numRef>
              <c:f>Plots!$H$51:$H$53</c:f>
              <c:numCache>
                <c:formatCode>General</c:formatCode>
                <c:ptCount val="3"/>
                <c:pt idx="0">
                  <c:v>0.92500000000000004</c:v>
                </c:pt>
                <c:pt idx="1">
                  <c:v>7.6</c:v>
                </c:pt>
                <c:pt idx="2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3-41D9-8B8E-067DC7AC6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58692064"/>
        <c:axId val="-858687712"/>
      </c:barChart>
      <c:catAx>
        <c:axId val="-858692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-858687712"/>
        <c:crosses val="autoZero"/>
        <c:auto val="1"/>
        <c:lblAlgn val="ctr"/>
        <c:lblOffset val="100"/>
        <c:noMultiLvlLbl val="0"/>
      </c:catAx>
      <c:valAx>
        <c:axId val="-858687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-858692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368110236220502E-2"/>
          <c:y val="6.0185185185185203E-2"/>
          <c:w val="0.673392388451443"/>
          <c:h val="0.822469378827647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Plots!$K$24</c:f>
              <c:strCache>
                <c:ptCount val="1"/>
                <c:pt idx="0">
                  <c:v>Not Funny</c:v>
                </c:pt>
              </c:strCache>
            </c:strRef>
          </c:tx>
          <c:invertIfNegative val="0"/>
          <c:cat>
            <c:strRef>
              <c:f>Plots!$L$23:$N$23</c:f>
              <c:strCache>
                <c:ptCount val="3"/>
                <c:pt idx="0">
                  <c:v>Individual</c:v>
                </c:pt>
                <c:pt idx="1">
                  <c:v>Pairs</c:v>
                </c:pt>
                <c:pt idx="2">
                  <c:v>Groups</c:v>
                </c:pt>
              </c:strCache>
            </c:strRef>
          </c:cat>
          <c:val>
            <c:numRef>
              <c:f>Plots!$L$24:$N$24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F-4E52-89AE-322E5544938D}"/>
            </c:ext>
          </c:extLst>
        </c:ser>
        <c:ser>
          <c:idx val="1"/>
          <c:order val="1"/>
          <c:tx>
            <c:strRef>
              <c:f>Plots!$K$25</c:f>
              <c:strCache>
                <c:ptCount val="1"/>
                <c:pt idx="0">
                  <c:v>Quite Funny</c:v>
                </c:pt>
              </c:strCache>
            </c:strRef>
          </c:tx>
          <c:invertIfNegative val="0"/>
          <c:cat>
            <c:strRef>
              <c:f>Plots!$L$23:$N$23</c:f>
              <c:strCache>
                <c:ptCount val="3"/>
                <c:pt idx="0">
                  <c:v>Individual</c:v>
                </c:pt>
                <c:pt idx="1">
                  <c:v>Pairs</c:v>
                </c:pt>
                <c:pt idx="2">
                  <c:v>Groups</c:v>
                </c:pt>
              </c:strCache>
            </c:strRef>
          </c:cat>
          <c:val>
            <c:numRef>
              <c:f>Plots!$L$25:$N$25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F-4E52-89AE-322E5544938D}"/>
            </c:ext>
          </c:extLst>
        </c:ser>
        <c:ser>
          <c:idx val="2"/>
          <c:order val="2"/>
          <c:tx>
            <c:strRef>
              <c:f>Plots!$K$26</c:f>
              <c:strCache>
                <c:ptCount val="1"/>
                <c:pt idx="0">
                  <c:v>Very Funny</c:v>
                </c:pt>
              </c:strCache>
            </c:strRef>
          </c:tx>
          <c:invertIfNegative val="0"/>
          <c:cat>
            <c:strRef>
              <c:f>Plots!$L$23:$N$23</c:f>
              <c:strCache>
                <c:ptCount val="3"/>
                <c:pt idx="0">
                  <c:v>Individual</c:v>
                </c:pt>
                <c:pt idx="1">
                  <c:v>Pairs</c:v>
                </c:pt>
                <c:pt idx="2">
                  <c:v>Groups</c:v>
                </c:pt>
              </c:strCache>
            </c:strRef>
          </c:cat>
          <c:val>
            <c:numRef>
              <c:f>Plots!$L$26:$N$26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7F-4E52-89AE-322E55449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58694784"/>
        <c:axId val="-858685536"/>
      </c:barChart>
      <c:catAx>
        <c:axId val="-858694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858685536"/>
        <c:crosses val="autoZero"/>
        <c:auto val="1"/>
        <c:lblAlgn val="ctr"/>
        <c:lblOffset val="100"/>
        <c:noMultiLvlLbl val="0"/>
      </c:catAx>
      <c:valAx>
        <c:axId val="-858685536"/>
        <c:scaling>
          <c:orientation val="minMax"/>
          <c:max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858694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93197725284301"/>
          <c:y val="0.161461067366579"/>
          <c:w val="0.21384580052493399"/>
          <c:h val="0.6492997229512980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574675</xdr:colOff>
      <xdr:row>27</xdr:row>
      <xdr:rowOff>174625</xdr:rowOff>
    </xdr:from>
    <xdr:to>
      <xdr:col>20</xdr:col>
      <xdr:colOff>193675</xdr:colOff>
      <xdr:row>42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606425</xdr:colOff>
      <xdr:row>43</xdr:row>
      <xdr:rowOff>25400</xdr:rowOff>
    </xdr:from>
    <xdr:to>
      <xdr:col>20</xdr:col>
      <xdr:colOff>225425</xdr:colOff>
      <xdr:row>57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787400</xdr:colOff>
      <xdr:row>27</xdr:row>
      <xdr:rowOff>171450</xdr:rowOff>
    </xdr:from>
    <xdr:to>
      <xdr:col>14</xdr:col>
      <xdr:colOff>406400</xdr:colOff>
      <xdr:row>42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C34" sqref="C34"/>
    </sheetView>
  </sheetViews>
  <sheetFormatPr defaultColWidth="10.625" defaultRowHeight="15.75" x14ac:dyDescent="0.25"/>
  <cols>
    <col min="1" max="3" width="10.625" style="6"/>
    <col min="4" max="4" width="6.125" style="6" customWidth="1"/>
    <col min="5" max="5" width="6.5" style="6" customWidth="1"/>
    <col min="6" max="6" width="13" style="6" customWidth="1"/>
    <col min="7" max="11" width="10.625" style="6"/>
    <col min="12" max="12" width="19.625" style="6" bestFit="1" customWidth="1"/>
    <col min="13" max="13" width="14.375" style="6" customWidth="1"/>
    <col min="14" max="14" width="14" style="6" customWidth="1"/>
    <col min="15" max="15" width="18" style="6" customWidth="1"/>
    <col min="16" max="17" width="10.625" style="6"/>
    <col min="18" max="18" width="14.125" style="6" customWidth="1"/>
    <col min="19" max="19" width="14.375" style="6" customWidth="1"/>
    <col min="20" max="20" width="14" style="6" customWidth="1"/>
    <col min="21" max="21" width="14.625" style="6" customWidth="1"/>
    <col min="22" max="16384" width="10.625" style="6"/>
  </cols>
  <sheetData>
    <row r="1" spans="1:21" s="7" customFormat="1" x14ac:dyDescent="0.25">
      <c r="A1" s="7" t="s">
        <v>20</v>
      </c>
      <c r="B1" s="7" t="s">
        <v>126</v>
      </c>
      <c r="C1" s="7" t="s">
        <v>127</v>
      </c>
      <c r="D1" s="7" t="s">
        <v>21</v>
      </c>
      <c r="E1" s="7" t="s">
        <v>97</v>
      </c>
      <c r="F1" s="7" t="s">
        <v>84</v>
      </c>
      <c r="G1" s="7" t="s">
        <v>46</v>
      </c>
      <c r="H1" s="7" t="s">
        <v>47</v>
      </c>
      <c r="I1" s="7" t="s">
        <v>83</v>
      </c>
      <c r="J1" s="7" t="s">
        <v>49</v>
      </c>
      <c r="K1" s="7" t="s">
        <v>48</v>
      </c>
      <c r="L1" s="7" t="s">
        <v>90</v>
      </c>
      <c r="M1" s="7" t="s">
        <v>88</v>
      </c>
      <c r="N1" s="7" t="s">
        <v>89</v>
      </c>
      <c r="O1" s="7" t="s">
        <v>87</v>
      </c>
      <c r="P1" s="7" t="s">
        <v>82</v>
      </c>
      <c r="Q1" s="7" t="s">
        <v>81</v>
      </c>
      <c r="R1" s="7" t="s">
        <v>99</v>
      </c>
      <c r="S1" s="7" t="s">
        <v>91</v>
      </c>
      <c r="T1" s="7" t="s">
        <v>92</v>
      </c>
      <c r="U1" s="7" t="s">
        <v>93</v>
      </c>
    </row>
    <row r="2" spans="1:21" x14ac:dyDescent="0.25">
      <c r="A2" s="6" t="s">
        <v>0</v>
      </c>
      <c r="B2" t="s">
        <v>100</v>
      </c>
      <c r="C2">
        <v>37</v>
      </c>
      <c r="D2" s="9" t="s">
        <v>85</v>
      </c>
      <c r="E2" s="8" t="s">
        <v>94</v>
      </c>
      <c r="F2" s="6">
        <v>1.5</v>
      </c>
      <c r="G2" s="6">
        <v>21</v>
      </c>
      <c r="H2" s="6">
        <v>0.5</v>
      </c>
      <c r="I2" s="6">
        <v>5.5</v>
      </c>
      <c r="J2" s="6">
        <v>10</v>
      </c>
      <c r="K2" s="6">
        <v>1</v>
      </c>
      <c r="L2" s="6" t="s">
        <v>78</v>
      </c>
      <c r="M2" s="6" t="s">
        <v>78</v>
      </c>
      <c r="N2" s="6" t="s">
        <v>78</v>
      </c>
      <c r="O2" s="6">
        <v>7</v>
      </c>
      <c r="P2" s="6">
        <v>31</v>
      </c>
      <c r="Q2" s="6">
        <v>1.5</v>
      </c>
      <c r="R2" s="6" t="s">
        <v>80</v>
      </c>
      <c r="S2" s="6" t="s">
        <v>78</v>
      </c>
      <c r="T2" s="6" t="s">
        <v>78</v>
      </c>
      <c r="U2" s="6" t="s">
        <v>78</v>
      </c>
    </row>
    <row r="3" spans="1:21" x14ac:dyDescent="0.25">
      <c r="A3" s="6" t="s">
        <v>1</v>
      </c>
      <c r="B3" t="s">
        <v>102</v>
      </c>
      <c r="C3">
        <v>43</v>
      </c>
      <c r="D3" s="9" t="s">
        <v>86</v>
      </c>
      <c r="E3" s="8" t="s">
        <v>94</v>
      </c>
      <c r="F3" s="6">
        <v>16</v>
      </c>
      <c r="G3" s="6">
        <v>7.5</v>
      </c>
      <c r="H3" s="6">
        <v>0</v>
      </c>
      <c r="I3" s="6">
        <v>24</v>
      </c>
      <c r="J3" s="6">
        <v>28</v>
      </c>
      <c r="K3" s="6">
        <v>13</v>
      </c>
      <c r="L3" s="6" t="s">
        <v>78</v>
      </c>
      <c r="M3" s="6" t="s">
        <v>78</v>
      </c>
      <c r="N3" s="6" t="s">
        <v>79</v>
      </c>
      <c r="O3" s="6">
        <v>40</v>
      </c>
      <c r="P3" s="6">
        <v>35.5</v>
      </c>
      <c r="Q3" s="6">
        <v>13</v>
      </c>
      <c r="R3" s="6" t="s">
        <v>80</v>
      </c>
      <c r="S3" s="6" t="s">
        <v>79</v>
      </c>
      <c r="T3" s="6" t="s">
        <v>78</v>
      </c>
      <c r="U3" s="6" t="s">
        <v>78</v>
      </c>
    </row>
    <row r="4" spans="1:21" x14ac:dyDescent="0.25">
      <c r="A4" s="6" t="s">
        <v>2</v>
      </c>
      <c r="B4" t="s">
        <v>104</v>
      </c>
      <c r="C4">
        <v>40</v>
      </c>
      <c r="D4" s="12" t="s">
        <v>85</v>
      </c>
      <c r="E4" s="8" t="s">
        <v>94</v>
      </c>
      <c r="F4" s="6">
        <v>0</v>
      </c>
      <c r="G4" s="6">
        <v>8</v>
      </c>
      <c r="H4" s="6">
        <v>0</v>
      </c>
      <c r="I4" s="6">
        <v>8</v>
      </c>
      <c r="J4" s="6">
        <v>15</v>
      </c>
      <c r="K4" s="6">
        <v>0.5</v>
      </c>
      <c r="L4" s="6" t="s">
        <v>79</v>
      </c>
      <c r="M4" s="6" t="s">
        <v>78</v>
      </c>
      <c r="N4" s="6" t="s">
        <v>78</v>
      </c>
      <c r="O4" s="6">
        <v>8</v>
      </c>
      <c r="P4" s="6">
        <v>23</v>
      </c>
      <c r="Q4" s="6">
        <v>0.5</v>
      </c>
      <c r="R4" s="6" t="s">
        <v>80</v>
      </c>
      <c r="S4" s="6" t="s">
        <v>78</v>
      </c>
      <c r="T4" s="6" t="s">
        <v>78</v>
      </c>
      <c r="U4" s="6" t="s">
        <v>79</v>
      </c>
    </row>
    <row r="5" spans="1:21" x14ac:dyDescent="0.25">
      <c r="A5" s="6" t="s">
        <v>3</v>
      </c>
      <c r="B5" t="s">
        <v>105</v>
      </c>
      <c r="C5">
        <v>49</v>
      </c>
      <c r="D5" s="12" t="s">
        <v>85</v>
      </c>
      <c r="E5" s="8" t="s">
        <v>94</v>
      </c>
      <c r="F5" s="6">
        <v>5</v>
      </c>
      <c r="G5" s="6">
        <v>14</v>
      </c>
      <c r="H5" s="6">
        <v>0</v>
      </c>
      <c r="I5" s="6">
        <v>9</v>
      </c>
      <c r="J5" s="6">
        <v>18</v>
      </c>
      <c r="K5" s="6">
        <v>2.5</v>
      </c>
      <c r="L5" s="6" t="s">
        <v>79</v>
      </c>
      <c r="M5" s="6" t="s">
        <v>79</v>
      </c>
      <c r="N5" s="6" t="s">
        <v>79</v>
      </c>
      <c r="O5" s="6">
        <v>14</v>
      </c>
      <c r="P5" s="6">
        <v>32</v>
      </c>
      <c r="Q5" s="6">
        <v>2.5</v>
      </c>
      <c r="R5" s="6" t="s">
        <v>80</v>
      </c>
      <c r="S5" s="6" t="s">
        <v>79</v>
      </c>
      <c r="T5" s="6" t="s">
        <v>79</v>
      </c>
      <c r="U5" s="6" t="s">
        <v>79</v>
      </c>
    </row>
    <row r="6" spans="1:21" x14ac:dyDescent="0.25">
      <c r="A6" s="6" t="s">
        <v>4</v>
      </c>
      <c r="B6" t="s">
        <v>106</v>
      </c>
      <c r="C6">
        <v>40</v>
      </c>
      <c r="D6" s="6" t="s">
        <v>86</v>
      </c>
      <c r="E6" s="8" t="s">
        <v>94</v>
      </c>
      <c r="F6" s="6">
        <v>0</v>
      </c>
      <c r="G6" s="6">
        <v>0</v>
      </c>
      <c r="H6" s="6">
        <v>0</v>
      </c>
      <c r="I6" s="6">
        <v>2</v>
      </c>
      <c r="J6" s="6">
        <v>4</v>
      </c>
      <c r="K6" s="6">
        <v>1</v>
      </c>
      <c r="L6" s="6" t="s">
        <v>79</v>
      </c>
      <c r="M6" s="6" t="s">
        <v>78</v>
      </c>
      <c r="N6" s="6" t="s">
        <v>79</v>
      </c>
      <c r="O6" s="6">
        <v>2</v>
      </c>
      <c r="P6" s="6">
        <v>4</v>
      </c>
      <c r="Q6" s="6">
        <v>1</v>
      </c>
      <c r="R6" s="6" t="s">
        <v>80</v>
      </c>
      <c r="S6" s="6" t="s">
        <v>79</v>
      </c>
      <c r="T6" s="6" t="s">
        <v>78</v>
      </c>
      <c r="U6" s="6" t="s">
        <v>79</v>
      </c>
    </row>
    <row r="7" spans="1:21" x14ac:dyDescent="0.25">
      <c r="A7" s="6" t="s">
        <v>5</v>
      </c>
      <c r="B7" t="s">
        <v>107</v>
      </c>
      <c r="C7">
        <v>38</v>
      </c>
      <c r="D7" s="6" t="s">
        <v>86</v>
      </c>
      <c r="E7" s="8" t="s">
        <v>94</v>
      </c>
      <c r="F7" s="6">
        <v>1</v>
      </c>
      <c r="G7" s="6">
        <v>2</v>
      </c>
      <c r="H7" s="6">
        <v>0</v>
      </c>
      <c r="I7" s="6">
        <v>6.5</v>
      </c>
      <c r="J7" s="6">
        <v>2.5</v>
      </c>
      <c r="K7" s="6">
        <v>18</v>
      </c>
      <c r="L7" s="6" t="s">
        <v>77</v>
      </c>
      <c r="M7" s="6" t="s">
        <v>78</v>
      </c>
      <c r="N7" s="6" t="s">
        <v>78</v>
      </c>
      <c r="O7" s="6">
        <v>7.5</v>
      </c>
      <c r="P7" s="6">
        <v>4.5</v>
      </c>
      <c r="Q7" s="6">
        <v>18</v>
      </c>
      <c r="R7" s="6" t="s">
        <v>80</v>
      </c>
      <c r="S7" s="6" t="s">
        <v>78</v>
      </c>
      <c r="T7" s="6" t="s">
        <v>78</v>
      </c>
      <c r="U7" s="6" t="s">
        <v>77</v>
      </c>
    </row>
    <row r="8" spans="1:21" x14ac:dyDescent="0.25">
      <c r="A8" s="6" t="s">
        <v>6</v>
      </c>
      <c r="B8" t="s">
        <v>109</v>
      </c>
      <c r="C8">
        <v>32</v>
      </c>
      <c r="D8" s="9" t="s">
        <v>85</v>
      </c>
      <c r="E8" s="10" t="s">
        <v>95</v>
      </c>
      <c r="F8" s="6">
        <v>0</v>
      </c>
      <c r="G8" s="6">
        <v>1</v>
      </c>
      <c r="H8" s="6">
        <v>0.5</v>
      </c>
      <c r="I8" s="6">
        <v>6</v>
      </c>
      <c r="J8" s="6">
        <v>9.5</v>
      </c>
      <c r="K8" s="6">
        <v>3</v>
      </c>
      <c r="L8" s="6" t="s">
        <v>77</v>
      </c>
      <c r="M8" s="6" t="s">
        <v>79</v>
      </c>
      <c r="N8" s="6" t="s">
        <v>79</v>
      </c>
      <c r="O8" s="6">
        <v>6</v>
      </c>
      <c r="P8" s="6">
        <v>10.5</v>
      </c>
      <c r="Q8" s="6">
        <v>3.5</v>
      </c>
      <c r="R8" s="6" t="s">
        <v>38</v>
      </c>
      <c r="S8" s="6" t="s">
        <v>79</v>
      </c>
      <c r="T8" s="6" t="s">
        <v>77</v>
      </c>
      <c r="U8" s="6" t="s">
        <v>79</v>
      </c>
    </row>
    <row r="9" spans="1:21" x14ac:dyDescent="0.25">
      <c r="A9" s="6" t="s">
        <v>7</v>
      </c>
      <c r="B9" t="s">
        <v>111</v>
      </c>
      <c r="C9">
        <v>44</v>
      </c>
      <c r="D9" s="9" t="s">
        <v>86</v>
      </c>
      <c r="E9" s="10" t="s">
        <v>95</v>
      </c>
      <c r="F9" s="6">
        <v>6</v>
      </c>
      <c r="G9" s="6">
        <v>6.5</v>
      </c>
      <c r="H9" s="6">
        <v>2</v>
      </c>
      <c r="I9" s="6">
        <v>22</v>
      </c>
      <c r="J9" s="6">
        <v>16</v>
      </c>
      <c r="K9" s="6">
        <v>7</v>
      </c>
      <c r="L9" s="6" t="s">
        <v>79</v>
      </c>
      <c r="M9" s="6" t="s">
        <v>79</v>
      </c>
      <c r="N9" s="6" t="s">
        <v>79</v>
      </c>
      <c r="O9" s="6">
        <v>28</v>
      </c>
      <c r="P9" s="6">
        <v>22.5</v>
      </c>
      <c r="Q9" s="6">
        <v>9</v>
      </c>
      <c r="R9" s="6" t="s">
        <v>38</v>
      </c>
      <c r="S9" s="6" t="s">
        <v>79</v>
      </c>
      <c r="T9" s="6" t="s">
        <v>79</v>
      </c>
      <c r="U9" s="6" t="s">
        <v>79</v>
      </c>
    </row>
    <row r="10" spans="1:21" x14ac:dyDescent="0.25">
      <c r="A10" s="6" t="s">
        <v>8</v>
      </c>
      <c r="B10" t="s">
        <v>112</v>
      </c>
      <c r="C10">
        <v>36</v>
      </c>
      <c r="D10" s="9" t="s">
        <v>85</v>
      </c>
      <c r="E10" s="10" t="s">
        <v>95</v>
      </c>
      <c r="F10" s="6">
        <v>11</v>
      </c>
      <c r="G10" s="6">
        <v>8.5</v>
      </c>
      <c r="H10" s="6">
        <v>0.5</v>
      </c>
      <c r="I10" s="6">
        <v>12.5</v>
      </c>
      <c r="J10" s="6">
        <v>9</v>
      </c>
      <c r="K10" s="6">
        <v>4</v>
      </c>
      <c r="L10" s="6" t="s">
        <v>77</v>
      </c>
      <c r="M10" s="6" t="s">
        <v>79</v>
      </c>
      <c r="N10" s="6" t="s">
        <v>79</v>
      </c>
      <c r="O10" s="6">
        <v>23.5</v>
      </c>
      <c r="P10" s="6">
        <v>17.5</v>
      </c>
      <c r="Q10" s="6">
        <v>4.5</v>
      </c>
      <c r="R10" s="6" t="s">
        <v>38</v>
      </c>
      <c r="S10" s="6" t="s">
        <v>79</v>
      </c>
      <c r="T10" s="6" t="s">
        <v>77</v>
      </c>
      <c r="U10" s="6" t="s">
        <v>79</v>
      </c>
    </row>
    <row r="11" spans="1:21" x14ac:dyDescent="0.25">
      <c r="A11" s="6" t="s">
        <v>9</v>
      </c>
      <c r="B11" t="s">
        <v>113</v>
      </c>
      <c r="C11">
        <v>42</v>
      </c>
      <c r="D11" s="9" t="s">
        <v>86</v>
      </c>
      <c r="E11" s="10" t="s">
        <v>95</v>
      </c>
      <c r="F11" s="6">
        <v>12</v>
      </c>
      <c r="G11" s="6">
        <v>7</v>
      </c>
      <c r="H11" s="6">
        <v>0</v>
      </c>
      <c r="I11" s="6">
        <v>12</v>
      </c>
      <c r="J11" s="6">
        <v>12</v>
      </c>
      <c r="K11" s="6">
        <v>3</v>
      </c>
      <c r="L11" s="6" t="s">
        <v>79</v>
      </c>
      <c r="M11" s="6" t="s">
        <v>79</v>
      </c>
      <c r="N11" s="6" t="s">
        <v>78</v>
      </c>
      <c r="O11" s="6">
        <v>24</v>
      </c>
      <c r="P11" s="6">
        <v>19</v>
      </c>
      <c r="Q11" s="6">
        <v>3</v>
      </c>
      <c r="R11" s="6" t="s">
        <v>38</v>
      </c>
      <c r="S11" s="6" t="s">
        <v>79</v>
      </c>
      <c r="T11" s="6" t="s">
        <v>79</v>
      </c>
      <c r="U11" s="6" t="s">
        <v>78</v>
      </c>
    </row>
    <row r="12" spans="1:21" x14ac:dyDescent="0.25">
      <c r="A12" s="6" t="s">
        <v>10</v>
      </c>
      <c r="B12" t="s">
        <v>114</v>
      </c>
      <c r="C12">
        <v>41</v>
      </c>
      <c r="D12" s="6" t="s">
        <v>86</v>
      </c>
      <c r="E12" s="10" t="s">
        <v>95</v>
      </c>
      <c r="F12" s="6">
        <v>1.5</v>
      </c>
      <c r="G12" s="6">
        <v>0</v>
      </c>
      <c r="H12" s="6">
        <v>0</v>
      </c>
      <c r="I12" s="6">
        <v>11.5</v>
      </c>
      <c r="J12" s="6">
        <v>4.5</v>
      </c>
      <c r="K12" s="6">
        <v>1</v>
      </c>
      <c r="L12" s="6" t="s">
        <v>79</v>
      </c>
      <c r="M12" s="6" t="s">
        <v>77</v>
      </c>
      <c r="N12" s="6" t="s">
        <v>77</v>
      </c>
      <c r="O12" s="6">
        <v>13</v>
      </c>
      <c r="P12" s="6">
        <v>4.5</v>
      </c>
      <c r="Q12" s="6">
        <v>1</v>
      </c>
      <c r="R12" s="6" t="s">
        <v>38</v>
      </c>
      <c r="S12" s="6" t="s">
        <v>77</v>
      </c>
      <c r="T12" s="6" t="s">
        <v>79</v>
      </c>
      <c r="U12" s="6" t="s">
        <v>77</v>
      </c>
    </row>
    <row r="13" spans="1:21" x14ac:dyDescent="0.25">
      <c r="A13" s="6" t="s">
        <v>11</v>
      </c>
      <c r="B13" t="s">
        <v>115</v>
      </c>
      <c r="C13">
        <v>43</v>
      </c>
      <c r="D13" s="6" t="s">
        <v>86</v>
      </c>
      <c r="E13" s="10" t="s">
        <v>95</v>
      </c>
      <c r="F13" s="6">
        <v>23.5</v>
      </c>
      <c r="G13" s="6">
        <v>2</v>
      </c>
      <c r="H13" s="6">
        <v>0.5</v>
      </c>
      <c r="I13" s="6">
        <v>13</v>
      </c>
      <c r="J13" s="6">
        <v>13.5</v>
      </c>
      <c r="K13" s="6">
        <v>1</v>
      </c>
      <c r="L13" s="6" t="s">
        <v>78</v>
      </c>
      <c r="M13" s="6" t="s">
        <v>77</v>
      </c>
      <c r="N13" s="6" t="s">
        <v>77</v>
      </c>
      <c r="O13" s="6">
        <v>36.5</v>
      </c>
      <c r="P13" s="6">
        <v>15.5</v>
      </c>
      <c r="Q13" s="6">
        <v>1.5</v>
      </c>
      <c r="R13" s="6" t="s">
        <v>38</v>
      </c>
      <c r="S13" s="6" t="s">
        <v>77</v>
      </c>
      <c r="T13" s="6" t="s">
        <v>78</v>
      </c>
      <c r="U13" s="6" t="s">
        <v>77</v>
      </c>
    </row>
    <row r="14" spans="1:21" x14ac:dyDescent="0.25">
      <c r="A14" s="6" t="s">
        <v>12</v>
      </c>
      <c r="B14" t="s">
        <v>116</v>
      </c>
      <c r="C14">
        <v>42</v>
      </c>
      <c r="D14" s="12" t="s">
        <v>85</v>
      </c>
      <c r="E14" s="10" t="s">
        <v>95</v>
      </c>
      <c r="F14" s="6">
        <v>14</v>
      </c>
      <c r="G14" s="6">
        <v>12.5</v>
      </c>
      <c r="H14" s="6">
        <v>2.5</v>
      </c>
      <c r="I14" s="6">
        <v>27.5</v>
      </c>
      <c r="J14" s="6">
        <v>18</v>
      </c>
      <c r="K14" s="6">
        <v>10.5</v>
      </c>
      <c r="L14" s="6" t="s">
        <v>79</v>
      </c>
      <c r="M14" s="6" t="s">
        <v>79</v>
      </c>
      <c r="N14" s="6" t="s">
        <v>78</v>
      </c>
      <c r="O14" s="6">
        <v>41.5</v>
      </c>
      <c r="P14" s="6">
        <v>30.5</v>
      </c>
      <c r="Q14" s="6">
        <v>13</v>
      </c>
      <c r="R14" s="6" t="s">
        <v>38</v>
      </c>
      <c r="S14" s="6" t="s">
        <v>79</v>
      </c>
      <c r="T14" s="6" t="s">
        <v>79</v>
      </c>
      <c r="U14" s="6" t="s">
        <v>78</v>
      </c>
    </row>
    <row r="15" spans="1:21" x14ac:dyDescent="0.25">
      <c r="A15" s="6" t="s">
        <v>13</v>
      </c>
      <c r="B15" t="s">
        <v>117</v>
      </c>
      <c r="C15">
        <v>38</v>
      </c>
      <c r="D15" s="12" t="s">
        <v>85</v>
      </c>
      <c r="E15" s="10" t="s">
        <v>95</v>
      </c>
      <c r="F15" s="6">
        <v>27</v>
      </c>
      <c r="G15" s="6">
        <v>20</v>
      </c>
      <c r="H15" s="6">
        <v>0</v>
      </c>
      <c r="I15" s="6">
        <v>20</v>
      </c>
      <c r="J15" s="6">
        <v>27</v>
      </c>
      <c r="K15" s="6">
        <v>1</v>
      </c>
      <c r="L15" s="6" t="s">
        <v>79</v>
      </c>
      <c r="M15" s="6" t="s">
        <v>79</v>
      </c>
      <c r="N15" s="6" t="s">
        <v>79</v>
      </c>
      <c r="O15" s="6">
        <v>47</v>
      </c>
      <c r="P15" s="6">
        <v>47</v>
      </c>
      <c r="Q15" s="6">
        <v>1</v>
      </c>
      <c r="R15" s="6" t="s">
        <v>38</v>
      </c>
      <c r="S15" s="6" t="s">
        <v>79</v>
      </c>
      <c r="T15" s="6" t="s">
        <v>79</v>
      </c>
      <c r="U15" s="6" t="s">
        <v>79</v>
      </c>
    </row>
    <row r="16" spans="1:21" x14ac:dyDescent="0.25">
      <c r="A16" s="6" t="s">
        <v>14</v>
      </c>
      <c r="B16" t="s">
        <v>119</v>
      </c>
      <c r="C16">
        <v>36</v>
      </c>
      <c r="D16" s="12" t="s">
        <v>85</v>
      </c>
      <c r="E16" s="11" t="s">
        <v>96</v>
      </c>
      <c r="F16" s="6">
        <v>16.5</v>
      </c>
      <c r="G16" s="6">
        <v>16</v>
      </c>
      <c r="H16" s="6">
        <v>10.5</v>
      </c>
      <c r="I16" s="6">
        <v>10.5</v>
      </c>
      <c r="J16" s="6">
        <v>6</v>
      </c>
      <c r="K16" s="6">
        <v>3</v>
      </c>
      <c r="L16" s="6" t="s">
        <v>79</v>
      </c>
      <c r="M16" s="6" t="s">
        <v>79</v>
      </c>
      <c r="N16" s="6" t="s">
        <v>79</v>
      </c>
      <c r="O16" s="6">
        <v>27</v>
      </c>
      <c r="P16" s="6">
        <v>22</v>
      </c>
      <c r="Q16" s="6">
        <v>13.5</v>
      </c>
      <c r="R16" s="6" t="s">
        <v>39</v>
      </c>
      <c r="S16" s="6" t="s">
        <v>79</v>
      </c>
      <c r="T16" s="6" t="s">
        <v>79</v>
      </c>
      <c r="U16" s="6" t="s">
        <v>79</v>
      </c>
    </row>
    <row r="17" spans="1:21" x14ac:dyDescent="0.25">
      <c r="A17" s="6" t="s">
        <v>15</v>
      </c>
      <c r="B17" t="s">
        <v>121</v>
      </c>
      <c r="C17">
        <v>43</v>
      </c>
      <c r="D17" s="12" t="s">
        <v>85</v>
      </c>
      <c r="E17" s="11" t="s">
        <v>96</v>
      </c>
      <c r="F17" s="6">
        <v>9.5</v>
      </c>
      <c r="G17" s="6">
        <v>12</v>
      </c>
      <c r="H17" s="6">
        <v>0.5</v>
      </c>
      <c r="I17" s="6">
        <v>8.5</v>
      </c>
      <c r="J17" s="6">
        <v>9.5</v>
      </c>
      <c r="K17" s="6">
        <v>2</v>
      </c>
      <c r="L17" s="6" t="s">
        <v>79</v>
      </c>
      <c r="M17" s="6" t="s">
        <v>79</v>
      </c>
      <c r="N17" s="6" t="s">
        <v>79</v>
      </c>
      <c r="O17" s="6">
        <v>18</v>
      </c>
      <c r="P17" s="6">
        <v>21.5</v>
      </c>
      <c r="Q17" s="6">
        <v>2.5</v>
      </c>
      <c r="R17" s="6" t="s">
        <v>39</v>
      </c>
      <c r="S17" s="6" t="s">
        <v>79</v>
      </c>
      <c r="T17" s="6" t="s">
        <v>79</v>
      </c>
      <c r="U17" s="6" t="s">
        <v>79</v>
      </c>
    </row>
    <row r="18" spans="1:21" x14ac:dyDescent="0.25">
      <c r="A18" s="6" t="s">
        <v>16</v>
      </c>
      <c r="B18" t="s">
        <v>122</v>
      </c>
      <c r="C18">
        <v>43</v>
      </c>
      <c r="D18" s="6" t="s">
        <v>86</v>
      </c>
      <c r="E18" s="11" t="s">
        <v>96</v>
      </c>
      <c r="F18" s="6">
        <v>11.5</v>
      </c>
      <c r="G18" s="6">
        <v>4</v>
      </c>
      <c r="H18" s="6">
        <v>0</v>
      </c>
      <c r="I18" s="6">
        <v>10.5</v>
      </c>
      <c r="J18" s="6">
        <v>9</v>
      </c>
      <c r="K18" s="6">
        <v>2</v>
      </c>
      <c r="L18" s="6" t="s">
        <v>77</v>
      </c>
      <c r="M18" s="6" t="s">
        <v>79</v>
      </c>
      <c r="N18" s="6" t="s">
        <v>79</v>
      </c>
      <c r="O18" s="6">
        <v>22</v>
      </c>
      <c r="P18" s="6">
        <v>13</v>
      </c>
      <c r="Q18" s="6">
        <v>2</v>
      </c>
      <c r="R18" s="6" t="s">
        <v>39</v>
      </c>
      <c r="S18" s="6" t="s">
        <v>77</v>
      </c>
      <c r="T18" s="6" t="s">
        <v>79</v>
      </c>
      <c r="U18" s="6" t="s">
        <v>79</v>
      </c>
    </row>
    <row r="19" spans="1:21" x14ac:dyDescent="0.25">
      <c r="A19" s="6" t="s">
        <v>17</v>
      </c>
      <c r="B19" t="s">
        <v>123</v>
      </c>
      <c r="C19">
        <v>31</v>
      </c>
      <c r="D19" s="6" t="s">
        <v>86</v>
      </c>
      <c r="E19" s="11" t="s">
        <v>96</v>
      </c>
      <c r="F19" s="6">
        <v>6.5</v>
      </c>
      <c r="G19" s="6">
        <v>10</v>
      </c>
      <c r="H19" s="6">
        <v>1</v>
      </c>
      <c r="I19" s="6">
        <v>23</v>
      </c>
      <c r="J19" s="6">
        <v>12</v>
      </c>
      <c r="K19" s="6">
        <v>3</v>
      </c>
      <c r="L19" s="6" t="s">
        <v>79</v>
      </c>
      <c r="M19" s="6" t="s">
        <v>79</v>
      </c>
      <c r="N19" s="6" t="s">
        <v>78</v>
      </c>
      <c r="O19" s="6">
        <v>29.5</v>
      </c>
      <c r="P19" s="6">
        <v>22</v>
      </c>
      <c r="Q19" s="6">
        <v>4</v>
      </c>
      <c r="R19" s="6" t="s">
        <v>39</v>
      </c>
      <c r="S19" s="6" t="s">
        <v>79</v>
      </c>
      <c r="T19" s="6" t="s">
        <v>78</v>
      </c>
      <c r="U19" s="6" t="s">
        <v>79</v>
      </c>
    </row>
    <row r="20" spans="1:21" x14ac:dyDescent="0.25">
      <c r="A20" s="6" t="s">
        <v>18</v>
      </c>
      <c r="B20" t="s">
        <v>124</v>
      </c>
      <c r="C20">
        <v>39</v>
      </c>
      <c r="D20" s="12" t="s">
        <v>85</v>
      </c>
      <c r="E20" s="11" t="s">
        <v>96</v>
      </c>
      <c r="F20" s="6">
        <v>1.5</v>
      </c>
      <c r="G20" s="6">
        <v>0</v>
      </c>
      <c r="H20" s="6">
        <v>0</v>
      </c>
      <c r="I20" s="6">
        <v>3</v>
      </c>
      <c r="J20" s="6">
        <v>2</v>
      </c>
      <c r="K20" s="6">
        <v>3.5</v>
      </c>
      <c r="L20" s="6" t="s">
        <v>79</v>
      </c>
      <c r="M20" s="6" t="s">
        <v>79</v>
      </c>
      <c r="N20" s="6" t="s">
        <v>77</v>
      </c>
      <c r="O20" s="6">
        <v>4.5</v>
      </c>
      <c r="P20" s="6">
        <v>2</v>
      </c>
      <c r="Q20" s="6">
        <v>3.5</v>
      </c>
      <c r="R20" s="6" t="s">
        <v>39</v>
      </c>
      <c r="S20" s="6" t="s">
        <v>79</v>
      </c>
      <c r="T20" s="6" t="s">
        <v>77</v>
      </c>
      <c r="U20" s="6" t="s">
        <v>79</v>
      </c>
    </row>
    <row r="21" spans="1:21" x14ac:dyDescent="0.25">
      <c r="A21" s="6" t="s">
        <v>19</v>
      </c>
      <c r="B21" t="s">
        <v>125</v>
      </c>
      <c r="C21">
        <v>39</v>
      </c>
      <c r="D21" s="12" t="s">
        <v>85</v>
      </c>
      <c r="E21" s="11" t="s">
        <v>96</v>
      </c>
      <c r="F21" s="6">
        <v>0</v>
      </c>
      <c r="G21" s="6">
        <v>0</v>
      </c>
      <c r="H21" s="6">
        <v>0</v>
      </c>
      <c r="I21" s="6">
        <v>2</v>
      </c>
      <c r="J21" s="6">
        <v>2</v>
      </c>
      <c r="K21" s="6">
        <v>2</v>
      </c>
      <c r="L21" s="6" t="s">
        <v>79</v>
      </c>
      <c r="M21" s="6" t="s">
        <v>78</v>
      </c>
      <c r="N21" s="6" t="s">
        <v>79</v>
      </c>
      <c r="O21" s="6">
        <v>2</v>
      </c>
      <c r="P21" s="6">
        <v>2</v>
      </c>
      <c r="Q21" s="6">
        <v>2</v>
      </c>
      <c r="R21" s="6" t="s">
        <v>39</v>
      </c>
      <c r="S21" s="6" t="s">
        <v>79</v>
      </c>
      <c r="T21" s="6" t="s">
        <v>79</v>
      </c>
      <c r="U21" s="6" t="s">
        <v>78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6"/>
  <sheetViews>
    <sheetView workbookViewId="0">
      <selection activeCell="B3" sqref="B3"/>
    </sheetView>
  </sheetViews>
  <sheetFormatPr defaultColWidth="10.625" defaultRowHeight="15.75" x14ac:dyDescent="0.25"/>
  <cols>
    <col min="18" max="18" width="16.25" customWidth="1"/>
    <col min="19" max="19" width="13.625" customWidth="1"/>
  </cols>
  <sheetData>
    <row r="1" spans="1:21" x14ac:dyDescent="0.25">
      <c r="A1" t="s">
        <v>20</v>
      </c>
      <c r="B1" t="s">
        <v>128</v>
      </c>
      <c r="C1" t="s">
        <v>127</v>
      </c>
      <c r="D1" t="s">
        <v>21</v>
      </c>
      <c r="E1" t="s">
        <v>97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30</v>
      </c>
      <c r="M1" t="s">
        <v>29</v>
      </c>
      <c r="N1" t="s">
        <v>28</v>
      </c>
      <c r="O1" t="s">
        <v>31</v>
      </c>
      <c r="P1" t="s">
        <v>32</v>
      </c>
      <c r="Q1" t="s">
        <v>33</v>
      </c>
      <c r="R1" t="s">
        <v>98</v>
      </c>
      <c r="S1" t="s">
        <v>40</v>
      </c>
      <c r="T1" t="s">
        <v>41</v>
      </c>
      <c r="U1" t="s">
        <v>42</v>
      </c>
    </row>
    <row r="2" spans="1:21" x14ac:dyDescent="0.25">
      <c r="A2" t="s">
        <v>0</v>
      </c>
      <c r="B2" t="s">
        <v>100</v>
      </c>
      <c r="C2">
        <v>37</v>
      </c>
      <c r="D2" s="6" t="s">
        <v>85</v>
      </c>
      <c r="E2" s="6" t="s">
        <v>94</v>
      </c>
      <c r="F2">
        <v>1.5</v>
      </c>
      <c r="G2">
        <v>21</v>
      </c>
      <c r="H2">
        <v>0.5</v>
      </c>
      <c r="I2">
        <v>5.5</v>
      </c>
      <c r="J2">
        <v>10</v>
      </c>
      <c r="K2">
        <v>1</v>
      </c>
      <c r="L2" s="5">
        <v>3</v>
      </c>
      <c r="M2" s="4">
        <v>3</v>
      </c>
      <c r="N2" s="3">
        <v>3</v>
      </c>
      <c r="O2" s="3">
        <v>7</v>
      </c>
      <c r="P2" s="4">
        <v>31</v>
      </c>
      <c r="Q2" s="5">
        <v>1.5</v>
      </c>
      <c r="R2" t="s">
        <v>37</v>
      </c>
      <c r="S2">
        <v>3</v>
      </c>
      <c r="T2">
        <v>3</v>
      </c>
      <c r="U2">
        <v>3</v>
      </c>
    </row>
    <row r="3" spans="1:21" x14ac:dyDescent="0.25">
      <c r="A3" t="s">
        <v>1</v>
      </c>
      <c r="B3" t="s">
        <v>102</v>
      </c>
      <c r="C3">
        <v>43</v>
      </c>
      <c r="D3" s="6" t="s">
        <v>86</v>
      </c>
      <c r="E3" s="6" t="s">
        <v>94</v>
      </c>
      <c r="F3">
        <v>16</v>
      </c>
      <c r="G3">
        <v>7.5</v>
      </c>
      <c r="H3">
        <v>0</v>
      </c>
      <c r="I3">
        <v>24</v>
      </c>
      <c r="J3">
        <v>28</v>
      </c>
      <c r="K3">
        <v>13</v>
      </c>
      <c r="L3" s="5">
        <v>6</v>
      </c>
      <c r="M3" s="4">
        <v>3</v>
      </c>
      <c r="N3" s="3">
        <v>3</v>
      </c>
      <c r="O3" s="3">
        <v>40</v>
      </c>
      <c r="P3" s="4">
        <v>35.5</v>
      </c>
      <c r="Q3" s="5">
        <v>13</v>
      </c>
      <c r="R3" t="s">
        <v>37</v>
      </c>
      <c r="S3">
        <v>6</v>
      </c>
      <c r="T3">
        <v>3</v>
      </c>
      <c r="U3">
        <v>3</v>
      </c>
    </row>
    <row r="4" spans="1:21" x14ac:dyDescent="0.25">
      <c r="A4" t="s">
        <v>2</v>
      </c>
      <c r="B4" t="s">
        <v>104</v>
      </c>
      <c r="C4">
        <v>40</v>
      </c>
      <c r="D4" s="6" t="s">
        <v>85</v>
      </c>
      <c r="E4" s="6" t="s">
        <v>94</v>
      </c>
      <c r="F4">
        <v>0</v>
      </c>
      <c r="G4">
        <v>8</v>
      </c>
      <c r="H4">
        <v>0</v>
      </c>
      <c r="I4">
        <v>8</v>
      </c>
      <c r="J4">
        <v>15</v>
      </c>
      <c r="K4">
        <v>0.5</v>
      </c>
      <c r="L4" s="5">
        <v>3</v>
      </c>
      <c r="M4" s="4">
        <v>3</v>
      </c>
      <c r="N4" s="3">
        <v>6</v>
      </c>
      <c r="O4" s="3">
        <v>8</v>
      </c>
      <c r="P4" s="4">
        <v>23</v>
      </c>
      <c r="Q4" s="5">
        <v>0.5</v>
      </c>
      <c r="R4" t="s">
        <v>37</v>
      </c>
      <c r="S4">
        <v>3</v>
      </c>
      <c r="T4">
        <v>3</v>
      </c>
      <c r="U4">
        <v>6</v>
      </c>
    </row>
    <row r="5" spans="1:21" x14ac:dyDescent="0.25">
      <c r="A5" t="s">
        <v>3</v>
      </c>
      <c r="B5" t="s">
        <v>105</v>
      </c>
      <c r="C5">
        <v>49</v>
      </c>
      <c r="D5" s="6" t="s">
        <v>85</v>
      </c>
      <c r="E5" s="6" t="s">
        <v>94</v>
      </c>
      <c r="F5">
        <v>5</v>
      </c>
      <c r="G5">
        <v>14</v>
      </c>
      <c r="H5">
        <v>0</v>
      </c>
      <c r="I5">
        <v>9</v>
      </c>
      <c r="J5">
        <v>18</v>
      </c>
      <c r="K5">
        <v>2.5</v>
      </c>
      <c r="L5" s="5">
        <v>6</v>
      </c>
      <c r="M5" s="4">
        <v>6</v>
      </c>
      <c r="N5" s="3">
        <v>6</v>
      </c>
      <c r="O5" s="3">
        <v>14</v>
      </c>
      <c r="P5" s="4">
        <v>32</v>
      </c>
      <c r="Q5" s="5">
        <v>2.5</v>
      </c>
      <c r="R5" t="s">
        <v>37</v>
      </c>
      <c r="S5">
        <v>6</v>
      </c>
      <c r="T5">
        <v>6</v>
      </c>
      <c r="U5">
        <v>6</v>
      </c>
    </row>
    <row r="6" spans="1:21" x14ac:dyDescent="0.25">
      <c r="A6" t="s">
        <v>4</v>
      </c>
      <c r="B6" t="s">
        <v>106</v>
      </c>
      <c r="C6">
        <v>40</v>
      </c>
      <c r="D6" s="6" t="s">
        <v>86</v>
      </c>
      <c r="E6" s="6" t="s">
        <v>94</v>
      </c>
      <c r="F6">
        <v>0</v>
      </c>
      <c r="G6">
        <v>0</v>
      </c>
      <c r="H6">
        <v>0</v>
      </c>
      <c r="I6">
        <v>2</v>
      </c>
      <c r="J6">
        <v>4</v>
      </c>
      <c r="K6">
        <v>1</v>
      </c>
      <c r="L6" s="5">
        <v>6</v>
      </c>
      <c r="M6" s="4">
        <v>3</v>
      </c>
      <c r="N6" s="3">
        <v>6</v>
      </c>
      <c r="O6" s="3">
        <v>2</v>
      </c>
      <c r="P6" s="4">
        <v>4</v>
      </c>
      <c r="Q6" s="5">
        <v>1</v>
      </c>
      <c r="R6" t="s">
        <v>37</v>
      </c>
      <c r="S6">
        <v>6</v>
      </c>
      <c r="T6">
        <v>3</v>
      </c>
      <c r="U6">
        <v>6</v>
      </c>
    </row>
    <row r="7" spans="1:21" x14ac:dyDescent="0.25">
      <c r="A7" t="s">
        <v>5</v>
      </c>
      <c r="B7" t="s">
        <v>107</v>
      </c>
      <c r="C7">
        <v>38</v>
      </c>
      <c r="D7" s="6" t="s">
        <v>86</v>
      </c>
      <c r="E7" s="6" t="s">
        <v>94</v>
      </c>
      <c r="F7">
        <v>1</v>
      </c>
      <c r="G7">
        <v>2</v>
      </c>
      <c r="H7">
        <v>0</v>
      </c>
      <c r="I7">
        <v>6.5</v>
      </c>
      <c r="J7">
        <v>2.5</v>
      </c>
      <c r="K7">
        <v>18</v>
      </c>
      <c r="L7" s="5">
        <v>3</v>
      </c>
      <c r="M7" s="4">
        <v>3</v>
      </c>
      <c r="N7" s="3">
        <v>0</v>
      </c>
      <c r="O7" s="3">
        <v>7.5</v>
      </c>
      <c r="P7" s="4">
        <v>4.5</v>
      </c>
      <c r="Q7" s="5">
        <v>18</v>
      </c>
      <c r="R7" t="s">
        <v>37</v>
      </c>
      <c r="S7">
        <v>3</v>
      </c>
      <c r="T7">
        <v>3</v>
      </c>
      <c r="U7">
        <v>0</v>
      </c>
    </row>
    <row r="8" spans="1:21" x14ac:dyDescent="0.25">
      <c r="A8" t="s">
        <v>6</v>
      </c>
      <c r="B8" t="s">
        <v>109</v>
      </c>
      <c r="C8">
        <v>32</v>
      </c>
      <c r="D8" s="6" t="s">
        <v>85</v>
      </c>
      <c r="E8" s="6" t="s">
        <v>95</v>
      </c>
      <c r="F8">
        <v>0</v>
      </c>
      <c r="G8">
        <v>1</v>
      </c>
      <c r="H8">
        <v>0.5</v>
      </c>
      <c r="I8">
        <v>6</v>
      </c>
      <c r="J8">
        <v>9.5</v>
      </c>
      <c r="K8">
        <v>3</v>
      </c>
      <c r="L8" s="5">
        <v>6</v>
      </c>
      <c r="M8" s="4">
        <v>6</v>
      </c>
      <c r="N8" s="3">
        <v>0</v>
      </c>
      <c r="O8" s="3">
        <v>6</v>
      </c>
      <c r="P8" s="4">
        <v>10.5</v>
      </c>
      <c r="Q8" s="5">
        <v>3.5</v>
      </c>
      <c r="R8" t="s">
        <v>38</v>
      </c>
      <c r="S8">
        <v>6</v>
      </c>
      <c r="T8">
        <v>0</v>
      </c>
      <c r="U8">
        <v>6</v>
      </c>
    </row>
    <row r="9" spans="1:21" x14ac:dyDescent="0.25">
      <c r="A9" t="s">
        <v>7</v>
      </c>
      <c r="B9" t="s">
        <v>111</v>
      </c>
      <c r="C9">
        <v>44</v>
      </c>
      <c r="D9" s="6" t="s">
        <v>86</v>
      </c>
      <c r="E9" s="6" t="s">
        <v>95</v>
      </c>
      <c r="F9">
        <v>6</v>
      </c>
      <c r="G9">
        <v>6.5</v>
      </c>
      <c r="H9">
        <v>2</v>
      </c>
      <c r="I9">
        <v>22</v>
      </c>
      <c r="J9">
        <v>16</v>
      </c>
      <c r="K9">
        <v>7</v>
      </c>
      <c r="L9" s="5">
        <v>6</v>
      </c>
      <c r="M9" s="4">
        <v>6</v>
      </c>
      <c r="N9" s="3">
        <v>6</v>
      </c>
      <c r="O9" s="3">
        <v>28</v>
      </c>
      <c r="P9" s="4">
        <v>22.5</v>
      </c>
      <c r="Q9" s="5">
        <v>9</v>
      </c>
      <c r="R9" t="s">
        <v>38</v>
      </c>
      <c r="S9">
        <v>6</v>
      </c>
      <c r="T9">
        <v>6</v>
      </c>
      <c r="U9">
        <v>6</v>
      </c>
    </row>
    <row r="10" spans="1:21" x14ac:dyDescent="0.25">
      <c r="A10" t="s">
        <v>8</v>
      </c>
      <c r="B10" t="s">
        <v>112</v>
      </c>
      <c r="C10">
        <v>36</v>
      </c>
      <c r="D10" s="6" t="s">
        <v>85</v>
      </c>
      <c r="E10" s="6" t="s">
        <v>95</v>
      </c>
      <c r="F10">
        <v>11</v>
      </c>
      <c r="G10">
        <v>8.5</v>
      </c>
      <c r="H10">
        <v>0.5</v>
      </c>
      <c r="I10">
        <v>12.5</v>
      </c>
      <c r="J10">
        <v>9</v>
      </c>
      <c r="K10">
        <v>4</v>
      </c>
      <c r="L10" s="5">
        <v>6</v>
      </c>
      <c r="M10" s="4">
        <v>6</v>
      </c>
      <c r="N10" s="3">
        <v>0</v>
      </c>
      <c r="O10" s="3">
        <v>23.5</v>
      </c>
      <c r="P10" s="4">
        <v>17.5</v>
      </c>
      <c r="Q10" s="5">
        <v>4.5</v>
      </c>
      <c r="R10" t="s">
        <v>38</v>
      </c>
      <c r="S10">
        <v>6</v>
      </c>
      <c r="T10">
        <v>0</v>
      </c>
      <c r="U10">
        <v>6</v>
      </c>
    </row>
    <row r="11" spans="1:21" x14ac:dyDescent="0.25">
      <c r="A11" t="s">
        <v>9</v>
      </c>
      <c r="B11" t="s">
        <v>113</v>
      </c>
      <c r="C11">
        <v>42</v>
      </c>
      <c r="D11" s="6" t="s">
        <v>86</v>
      </c>
      <c r="E11" s="6" t="s">
        <v>95</v>
      </c>
      <c r="F11">
        <v>12</v>
      </c>
      <c r="G11">
        <v>7</v>
      </c>
      <c r="H11">
        <v>0</v>
      </c>
      <c r="I11">
        <v>12</v>
      </c>
      <c r="J11">
        <v>12</v>
      </c>
      <c r="K11">
        <v>3</v>
      </c>
      <c r="L11" s="5">
        <v>3</v>
      </c>
      <c r="M11" s="4">
        <v>6</v>
      </c>
      <c r="N11" s="3">
        <v>6</v>
      </c>
      <c r="O11" s="3">
        <v>24</v>
      </c>
      <c r="P11" s="4">
        <v>19</v>
      </c>
      <c r="Q11" s="5">
        <v>3</v>
      </c>
      <c r="R11" t="s">
        <v>38</v>
      </c>
      <c r="S11">
        <v>6</v>
      </c>
      <c r="T11">
        <v>6</v>
      </c>
      <c r="U11">
        <v>3</v>
      </c>
    </row>
    <row r="12" spans="1:21" x14ac:dyDescent="0.25">
      <c r="A12" t="s">
        <v>10</v>
      </c>
      <c r="B12" t="s">
        <v>114</v>
      </c>
      <c r="C12">
        <v>41</v>
      </c>
      <c r="D12" s="6" t="s">
        <v>86</v>
      </c>
      <c r="E12" s="6" t="s">
        <v>95</v>
      </c>
      <c r="F12">
        <v>1.5</v>
      </c>
      <c r="G12">
        <v>0</v>
      </c>
      <c r="H12">
        <v>0</v>
      </c>
      <c r="I12">
        <v>11.5</v>
      </c>
      <c r="J12">
        <v>4.5</v>
      </c>
      <c r="K12">
        <v>1</v>
      </c>
      <c r="L12" s="5">
        <v>0</v>
      </c>
      <c r="M12" s="4">
        <v>0</v>
      </c>
      <c r="N12" s="3">
        <v>6</v>
      </c>
      <c r="O12" s="3">
        <v>13</v>
      </c>
      <c r="P12" s="4">
        <v>4.5</v>
      </c>
      <c r="Q12" s="5">
        <v>1</v>
      </c>
      <c r="R12" t="s">
        <v>38</v>
      </c>
      <c r="S12">
        <v>0</v>
      </c>
      <c r="T12">
        <v>6</v>
      </c>
      <c r="U12">
        <v>0</v>
      </c>
    </row>
    <row r="13" spans="1:21" x14ac:dyDescent="0.25">
      <c r="A13" t="s">
        <v>11</v>
      </c>
      <c r="B13" t="s">
        <v>115</v>
      </c>
      <c r="C13">
        <v>43</v>
      </c>
      <c r="D13" s="6" t="s">
        <v>86</v>
      </c>
      <c r="E13" s="6" t="s">
        <v>95</v>
      </c>
      <c r="F13">
        <v>23.5</v>
      </c>
      <c r="G13">
        <v>2</v>
      </c>
      <c r="H13">
        <v>0.5</v>
      </c>
      <c r="I13">
        <v>13</v>
      </c>
      <c r="J13">
        <v>13.5</v>
      </c>
      <c r="K13">
        <v>1</v>
      </c>
      <c r="L13" s="5">
        <v>0</v>
      </c>
      <c r="M13" s="4">
        <v>0</v>
      </c>
      <c r="N13" s="3">
        <v>3</v>
      </c>
      <c r="O13" s="3">
        <v>36.5</v>
      </c>
      <c r="P13" s="4">
        <v>15.5</v>
      </c>
      <c r="Q13" s="5">
        <v>1.5</v>
      </c>
      <c r="R13" t="s">
        <v>38</v>
      </c>
      <c r="S13">
        <v>0</v>
      </c>
      <c r="T13">
        <v>3</v>
      </c>
      <c r="U13">
        <v>0</v>
      </c>
    </row>
    <row r="14" spans="1:21" x14ac:dyDescent="0.25">
      <c r="A14" t="s">
        <v>12</v>
      </c>
      <c r="B14" t="s">
        <v>116</v>
      </c>
      <c r="C14">
        <v>42</v>
      </c>
      <c r="D14" s="6" t="s">
        <v>85</v>
      </c>
      <c r="E14" s="6" t="s">
        <v>95</v>
      </c>
      <c r="F14">
        <v>14</v>
      </c>
      <c r="G14">
        <v>12.5</v>
      </c>
      <c r="H14">
        <v>2.5</v>
      </c>
      <c r="I14">
        <v>27.5</v>
      </c>
      <c r="J14">
        <v>18</v>
      </c>
      <c r="K14">
        <v>10.5</v>
      </c>
      <c r="L14" s="5">
        <v>3</v>
      </c>
      <c r="M14" s="4">
        <v>6</v>
      </c>
      <c r="N14" s="3">
        <v>6</v>
      </c>
      <c r="O14" s="3">
        <v>41.5</v>
      </c>
      <c r="P14" s="4">
        <v>30.5</v>
      </c>
      <c r="Q14" s="5">
        <v>13</v>
      </c>
      <c r="R14" t="s">
        <v>38</v>
      </c>
      <c r="S14">
        <v>6</v>
      </c>
      <c r="T14">
        <v>6</v>
      </c>
      <c r="U14">
        <v>3</v>
      </c>
    </row>
    <row r="15" spans="1:21" x14ac:dyDescent="0.25">
      <c r="A15" t="s">
        <v>13</v>
      </c>
      <c r="B15" t="s">
        <v>117</v>
      </c>
      <c r="C15">
        <v>38</v>
      </c>
      <c r="D15" s="6" t="s">
        <v>85</v>
      </c>
      <c r="E15" s="6" t="s">
        <v>95</v>
      </c>
      <c r="F15">
        <v>27</v>
      </c>
      <c r="G15">
        <v>20</v>
      </c>
      <c r="H15">
        <v>0</v>
      </c>
      <c r="I15">
        <v>20</v>
      </c>
      <c r="J15">
        <v>27</v>
      </c>
      <c r="K15">
        <v>1</v>
      </c>
      <c r="L15" s="5">
        <v>6</v>
      </c>
      <c r="M15" s="4">
        <v>6</v>
      </c>
      <c r="N15" s="3">
        <v>6</v>
      </c>
      <c r="O15" s="3">
        <v>47</v>
      </c>
      <c r="P15" s="4">
        <v>47</v>
      </c>
      <c r="Q15" s="5">
        <v>1</v>
      </c>
      <c r="R15" t="s">
        <v>38</v>
      </c>
      <c r="S15">
        <v>6</v>
      </c>
      <c r="T15">
        <v>6</v>
      </c>
      <c r="U15">
        <v>6</v>
      </c>
    </row>
    <row r="16" spans="1:21" x14ac:dyDescent="0.25">
      <c r="A16" t="s">
        <v>14</v>
      </c>
      <c r="B16" t="s">
        <v>119</v>
      </c>
      <c r="C16">
        <v>36</v>
      </c>
      <c r="D16" s="6" t="s">
        <v>85</v>
      </c>
      <c r="E16" s="6" t="s">
        <v>96</v>
      </c>
      <c r="F16">
        <v>16.5</v>
      </c>
      <c r="G16">
        <v>16</v>
      </c>
      <c r="H16">
        <v>10.5</v>
      </c>
      <c r="I16">
        <v>10.5</v>
      </c>
      <c r="J16">
        <v>6</v>
      </c>
      <c r="K16">
        <v>3</v>
      </c>
      <c r="L16" s="5">
        <v>6</v>
      </c>
      <c r="M16" s="4">
        <v>6</v>
      </c>
      <c r="N16" s="3">
        <v>6</v>
      </c>
      <c r="O16" s="3">
        <v>27</v>
      </c>
      <c r="P16" s="4">
        <v>22</v>
      </c>
      <c r="Q16" s="5">
        <v>13.5</v>
      </c>
      <c r="R16" t="s">
        <v>39</v>
      </c>
      <c r="S16">
        <v>6</v>
      </c>
      <c r="T16">
        <v>6</v>
      </c>
      <c r="U16">
        <v>6</v>
      </c>
    </row>
    <row r="17" spans="1:21" x14ac:dyDescent="0.25">
      <c r="A17" t="s">
        <v>15</v>
      </c>
      <c r="B17" t="s">
        <v>121</v>
      </c>
      <c r="C17">
        <v>43</v>
      </c>
      <c r="D17" s="6" t="s">
        <v>85</v>
      </c>
      <c r="E17" s="6" t="s">
        <v>96</v>
      </c>
      <c r="F17">
        <v>9.5</v>
      </c>
      <c r="G17">
        <v>12</v>
      </c>
      <c r="H17">
        <v>0.5</v>
      </c>
      <c r="I17">
        <v>8.5</v>
      </c>
      <c r="J17">
        <v>9.5</v>
      </c>
      <c r="K17">
        <v>2</v>
      </c>
      <c r="L17" s="5">
        <v>6</v>
      </c>
      <c r="M17" s="4">
        <v>6</v>
      </c>
      <c r="N17" s="3">
        <v>6</v>
      </c>
      <c r="O17" s="3">
        <v>18</v>
      </c>
      <c r="P17" s="4">
        <v>21.5</v>
      </c>
      <c r="Q17" s="5">
        <v>2.5</v>
      </c>
      <c r="R17" t="s">
        <v>39</v>
      </c>
      <c r="S17">
        <v>6</v>
      </c>
      <c r="T17">
        <v>6</v>
      </c>
      <c r="U17">
        <v>6</v>
      </c>
    </row>
    <row r="18" spans="1:21" x14ac:dyDescent="0.25">
      <c r="A18" t="s">
        <v>16</v>
      </c>
      <c r="B18" t="s">
        <v>122</v>
      </c>
      <c r="C18">
        <v>43</v>
      </c>
      <c r="D18" s="6" t="s">
        <v>86</v>
      </c>
      <c r="E18" s="6" t="s">
        <v>96</v>
      </c>
      <c r="F18">
        <v>11.5</v>
      </c>
      <c r="G18">
        <v>4</v>
      </c>
      <c r="H18">
        <v>0</v>
      </c>
      <c r="I18">
        <v>10.5</v>
      </c>
      <c r="J18">
        <v>9</v>
      </c>
      <c r="K18">
        <v>2</v>
      </c>
      <c r="L18" s="5">
        <v>6</v>
      </c>
      <c r="M18" s="4">
        <v>6</v>
      </c>
      <c r="N18" s="3">
        <v>0</v>
      </c>
      <c r="O18" s="3">
        <v>22</v>
      </c>
      <c r="P18" s="4">
        <v>13</v>
      </c>
      <c r="Q18" s="5">
        <v>2</v>
      </c>
      <c r="R18" t="s">
        <v>39</v>
      </c>
      <c r="S18">
        <v>0</v>
      </c>
      <c r="T18">
        <v>6</v>
      </c>
      <c r="U18">
        <v>6</v>
      </c>
    </row>
    <row r="19" spans="1:21" x14ac:dyDescent="0.25">
      <c r="A19" t="s">
        <v>17</v>
      </c>
      <c r="B19" t="s">
        <v>123</v>
      </c>
      <c r="C19">
        <v>31</v>
      </c>
      <c r="D19" s="6" t="s">
        <v>86</v>
      </c>
      <c r="E19" s="6" t="s">
        <v>96</v>
      </c>
      <c r="F19">
        <v>6.5</v>
      </c>
      <c r="G19">
        <v>10</v>
      </c>
      <c r="H19">
        <v>1</v>
      </c>
      <c r="I19">
        <v>23</v>
      </c>
      <c r="J19">
        <v>12</v>
      </c>
      <c r="K19">
        <v>3</v>
      </c>
      <c r="L19" s="5">
        <v>3</v>
      </c>
      <c r="M19" s="4">
        <v>6</v>
      </c>
      <c r="N19" s="3">
        <v>6</v>
      </c>
      <c r="O19" s="3">
        <v>29.5</v>
      </c>
      <c r="P19" s="4">
        <v>22</v>
      </c>
      <c r="Q19" s="5">
        <v>4</v>
      </c>
      <c r="R19" t="s">
        <v>39</v>
      </c>
      <c r="S19">
        <v>6</v>
      </c>
      <c r="T19">
        <v>3</v>
      </c>
      <c r="U19">
        <v>6</v>
      </c>
    </row>
    <row r="20" spans="1:21" x14ac:dyDescent="0.25">
      <c r="A20" t="s">
        <v>18</v>
      </c>
      <c r="B20" t="s">
        <v>124</v>
      </c>
      <c r="C20">
        <v>39</v>
      </c>
      <c r="D20" s="6" t="s">
        <v>85</v>
      </c>
      <c r="E20" s="6" t="s">
        <v>96</v>
      </c>
      <c r="F20">
        <v>1.5</v>
      </c>
      <c r="G20">
        <v>0</v>
      </c>
      <c r="H20">
        <v>0</v>
      </c>
      <c r="I20">
        <v>3</v>
      </c>
      <c r="J20">
        <v>2</v>
      </c>
      <c r="K20">
        <v>3.5</v>
      </c>
      <c r="L20" s="5">
        <v>0</v>
      </c>
      <c r="M20" s="4">
        <v>6</v>
      </c>
      <c r="N20" s="3">
        <v>6</v>
      </c>
      <c r="O20" s="3">
        <v>4.5</v>
      </c>
      <c r="P20" s="4">
        <v>2</v>
      </c>
      <c r="Q20" s="5">
        <v>3.5</v>
      </c>
      <c r="R20" t="s">
        <v>39</v>
      </c>
      <c r="S20">
        <v>6</v>
      </c>
      <c r="T20">
        <v>0</v>
      </c>
      <c r="U20">
        <v>6</v>
      </c>
    </row>
    <row r="21" spans="1:21" x14ac:dyDescent="0.25">
      <c r="A21" t="s">
        <v>19</v>
      </c>
      <c r="B21" t="s">
        <v>125</v>
      </c>
      <c r="C21">
        <v>39</v>
      </c>
      <c r="D21" s="6" t="s">
        <v>85</v>
      </c>
      <c r="E21" s="6" t="s">
        <v>96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 s="5">
        <v>6</v>
      </c>
      <c r="M21" s="4">
        <v>3</v>
      </c>
      <c r="N21" s="3">
        <v>6</v>
      </c>
      <c r="O21" s="3">
        <v>2</v>
      </c>
      <c r="P21" s="4">
        <v>2</v>
      </c>
      <c r="Q21" s="5">
        <v>2</v>
      </c>
      <c r="R21" t="s">
        <v>39</v>
      </c>
      <c r="S21">
        <v>6</v>
      </c>
      <c r="T21">
        <v>6</v>
      </c>
      <c r="U21">
        <v>3</v>
      </c>
    </row>
    <row r="23" spans="1:21" x14ac:dyDescent="0.25">
      <c r="L23" t="s">
        <v>72</v>
      </c>
      <c r="M23" t="s">
        <v>73</v>
      </c>
      <c r="N23" t="s">
        <v>74</v>
      </c>
      <c r="S23" t="s">
        <v>43</v>
      </c>
      <c r="T23" t="s">
        <v>44</v>
      </c>
      <c r="U23" t="s">
        <v>45</v>
      </c>
    </row>
    <row r="24" spans="1:21" x14ac:dyDescent="0.25">
      <c r="K24" t="s">
        <v>77</v>
      </c>
      <c r="L24">
        <v>3</v>
      </c>
      <c r="M24">
        <v>2</v>
      </c>
      <c r="N24">
        <v>4</v>
      </c>
      <c r="R24" t="s">
        <v>34</v>
      </c>
      <c r="S24">
        <v>3</v>
      </c>
      <c r="T24">
        <v>3</v>
      </c>
      <c r="U24">
        <v>3</v>
      </c>
    </row>
    <row r="25" spans="1:21" x14ac:dyDescent="0.25">
      <c r="K25" t="s">
        <v>78</v>
      </c>
      <c r="L25">
        <v>6</v>
      </c>
      <c r="M25">
        <v>6</v>
      </c>
      <c r="N25">
        <v>3</v>
      </c>
      <c r="R25" t="s">
        <v>35</v>
      </c>
      <c r="S25">
        <v>3</v>
      </c>
      <c r="T25">
        <v>7</v>
      </c>
      <c r="U25">
        <v>5</v>
      </c>
    </row>
    <row r="26" spans="1:21" x14ac:dyDescent="0.25">
      <c r="K26" t="s">
        <v>79</v>
      </c>
      <c r="L26">
        <v>11</v>
      </c>
      <c r="M26">
        <v>12</v>
      </c>
      <c r="N26">
        <v>13</v>
      </c>
      <c r="R26" t="s">
        <v>36</v>
      </c>
      <c r="S26">
        <v>14</v>
      </c>
      <c r="T26">
        <v>10</v>
      </c>
      <c r="U26">
        <v>12</v>
      </c>
    </row>
    <row r="31" spans="1:21" x14ac:dyDescent="0.25"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66</v>
      </c>
    </row>
    <row r="32" spans="1:21" x14ac:dyDescent="0.25">
      <c r="F32">
        <v>2</v>
      </c>
      <c r="G32" t="s">
        <v>50</v>
      </c>
      <c r="H32">
        <v>2</v>
      </c>
      <c r="I32">
        <v>38</v>
      </c>
      <c r="J32">
        <v>11.87593</v>
      </c>
      <c r="K32" s="1">
        <v>9.8523020000000007E-5</v>
      </c>
      <c r="L32" t="s">
        <v>67</v>
      </c>
      <c r="M32">
        <v>0.2277566</v>
      </c>
    </row>
    <row r="34" spans="5:13" x14ac:dyDescent="0.25"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</row>
    <row r="35" spans="5:13" x14ac:dyDescent="0.25">
      <c r="E35">
        <v>2</v>
      </c>
      <c r="F35" t="s">
        <v>58</v>
      </c>
      <c r="G35">
        <v>20</v>
      </c>
      <c r="H35">
        <v>0.92500000000000004</v>
      </c>
      <c r="I35">
        <v>0.92500000000000004</v>
      </c>
      <c r="J35">
        <v>2.8878720000000002</v>
      </c>
      <c r="K35">
        <v>0.64574770000000004</v>
      </c>
      <c r="L35">
        <v>1.351566</v>
      </c>
    </row>
    <row r="36" spans="5:13" x14ac:dyDescent="0.25">
      <c r="E36">
        <v>3</v>
      </c>
      <c r="F36" t="s">
        <v>59</v>
      </c>
      <c r="G36">
        <v>20</v>
      </c>
      <c r="H36">
        <v>7.6</v>
      </c>
      <c r="I36">
        <v>7.6</v>
      </c>
      <c r="J36">
        <v>8.1763460000000006</v>
      </c>
      <c r="K36">
        <v>1.8282864999999999</v>
      </c>
      <c r="L36">
        <v>3.826648</v>
      </c>
    </row>
    <row r="37" spans="5:13" x14ac:dyDescent="0.25">
      <c r="E37">
        <v>1</v>
      </c>
      <c r="F37" t="s">
        <v>57</v>
      </c>
      <c r="G37">
        <v>20</v>
      </c>
      <c r="H37">
        <v>8.1999999999999993</v>
      </c>
      <c r="I37">
        <v>8.1999999999999993</v>
      </c>
      <c r="J37">
        <v>9.9704829999999998</v>
      </c>
      <c r="K37">
        <v>2.2294676999999998</v>
      </c>
      <c r="L37">
        <v>4.6663300000000003</v>
      </c>
    </row>
    <row r="41" spans="5:13" x14ac:dyDescent="0.25"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66</v>
      </c>
    </row>
    <row r="42" spans="5:13" x14ac:dyDescent="0.25">
      <c r="F42">
        <v>2</v>
      </c>
      <c r="G42" t="s">
        <v>68</v>
      </c>
      <c r="H42">
        <v>2</v>
      </c>
      <c r="I42">
        <v>38</v>
      </c>
      <c r="J42">
        <v>14.910869999999999</v>
      </c>
      <c r="K42" s="1">
        <v>1.6591200000000001E-5</v>
      </c>
      <c r="L42" t="s">
        <v>67</v>
      </c>
      <c r="M42">
        <v>0.2277797</v>
      </c>
    </row>
    <row r="44" spans="5:13" x14ac:dyDescent="0.25">
      <c r="F44" t="s">
        <v>68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56</v>
      </c>
    </row>
    <row r="45" spans="5:13" x14ac:dyDescent="0.25">
      <c r="E45">
        <v>2</v>
      </c>
      <c r="F45" t="s">
        <v>70</v>
      </c>
      <c r="G45">
        <v>20</v>
      </c>
      <c r="H45">
        <v>4.0999999999999996</v>
      </c>
      <c r="I45">
        <v>4.0999999999999996</v>
      </c>
      <c r="J45">
        <v>5.6461439999999996</v>
      </c>
      <c r="K45">
        <v>1.262516</v>
      </c>
      <c r="L45">
        <v>2.642477</v>
      </c>
    </row>
    <row r="46" spans="5:13" x14ac:dyDescent="0.25">
      <c r="E46">
        <v>3</v>
      </c>
      <c r="F46" t="s">
        <v>71</v>
      </c>
      <c r="G46">
        <v>20</v>
      </c>
      <c r="H46">
        <v>11.375</v>
      </c>
      <c r="I46">
        <v>11.375</v>
      </c>
      <c r="J46">
        <v>9.1195459999999997</v>
      </c>
      <c r="K46">
        <v>2.0391919999999999</v>
      </c>
      <c r="L46">
        <v>4.2680790000000002</v>
      </c>
    </row>
    <row r="47" spans="5:13" x14ac:dyDescent="0.25">
      <c r="E47">
        <v>1</v>
      </c>
      <c r="F47" t="s">
        <v>69</v>
      </c>
      <c r="G47">
        <v>20</v>
      </c>
      <c r="H47">
        <v>11.85</v>
      </c>
      <c r="I47">
        <v>11.85</v>
      </c>
      <c r="J47">
        <v>9.3254739999999998</v>
      </c>
      <c r="K47">
        <v>2.0852390000000001</v>
      </c>
      <c r="L47">
        <v>4.3644559999999997</v>
      </c>
    </row>
    <row r="50" spans="6:10" x14ac:dyDescent="0.25">
      <c r="G50" t="s">
        <v>68</v>
      </c>
      <c r="H50" t="s">
        <v>50</v>
      </c>
      <c r="I50" t="s">
        <v>75</v>
      </c>
      <c r="J50" t="s">
        <v>76</v>
      </c>
    </row>
    <row r="51" spans="6:10" x14ac:dyDescent="0.25">
      <c r="F51" s="2" t="s">
        <v>72</v>
      </c>
      <c r="G51">
        <v>4.0999999999999996</v>
      </c>
      <c r="H51">
        <v>0.92500000000000004</v>
      </c>
      <c r="I51">
        <v>1.262516</v>
      </c>
      <c r="J51">
        <v>0.64574770000000004</v>
      </c>
    </row>
    <row r="52" spans="6:10" x14ac:dyDescent="0.25">
      <c r="F52" t="s">
        <v>73</v>
      </c>
      <c r="G52">
        <v>11.375</v>
      </c>
      <c r="H52">
        <v>7.6</v>
      </c>
      <c r="I52">
        <v>2.0391919999999999</v>
      </c>
      <c r="J52">
        <v>1.8282864999999999</v>
      </c>
    </row>
    <row r="53" spans="6:10" x14ac:dyDescent="0.25">
      <c r="F53" t="s">
        <v>74</v>
      </c>
      <c r="G53">
        <v>11.85</v>
      </c>
      <c r="H53">
        <v>8.1999999999999993</v>
      </c>
      <c r="I53">
        <v>2.0852390000000001</v>
      </c>
      <c r="J53">
        <v>2.2294676999999998</v>
      </c>
    </row>
    <row r="65" spans="5:16" x14ac:dyDescent="0.25">
      <c r="E65">
        <v>5.5</v>
      </c>
      <c r="F65">
        <v>10</v>
      </c>
      <c r="G65">
        <v>1</v>
      </c>
      <c r="I65">
        <v>5.5</v>
      </c>
      <c r="J65">
        <v>10</v>
      </c>
      <c r="K65">
        <v>1</v>
      </c>
      <c r="M65" t="s">
        <v>0</v>
      </c>
      <c r="N65" t="s">
        <v>100</v>
      </c>
      <c r="O65">
        <v>37</v>
      </c>
      <c r="P65" t="s">
        <v>101</v>
      </c>
    </row>
    <row r="66" spans="5:16" x14ac:dyDescent="0.25">
      <c r="E66">
        <v>24</v>
      </c>
      <c r="F66">
        <v>28</v>
      </c>
      <c r="G66">
        <v>13</v>
      </c>
      <c r="I66">
        <v>24</v>
      </c>
      <c r="J66">
        <v>28</v>
      </c>
      <c r="K66">
        <v>13</v>
      </c>
      <c r="M66" t="s">
        <v>1</v>
      </c>
      <c r="N66" t="s">
        <v>102</v>
      </c>
      <c r="O66">
        <v>43</v>
      </c>
      <c r="P66" t="s">
        <v>103</v>
      </c>
    </row>
    <row r="67" spans="5:16" x14ac:dyDescent="0.25">
      <c r="E67">
        <v>8</v>
      </c>
      <c r="F67">
        <v>15</v>
      </c>
      <c r="G67">
        <v>0.5</v>
      </c>
      <c r="I67">
        <v>8</v>
      </c>
      <c r="J67">
        <v>15</v>
      </c>
      <c r="K67">
        <v>0.5</v>
      </c>
      <c r="M67" t="s">
        <v>2</v>
      </c>
      <c r="N67" t="s">
        <v>104</v>
      </c>
      <c r="O67">
        <v>40</v>
      </c>
      <c r="P67" t="s">
        <v>103</v>
      </c>
    </row>
    <row r="68" spans="5:16" x14ac:dyDescent="0.25">
      <c r="E68">
        <v>9</v>
      </c>
      <c r="F68">
        <v>18</v>
      </c>
      <c r="G68">
        <v>2.5</v>
      </c>
      <c r="I68">
        <v>9</v>
      </c>
      <c r="J68">
        <v>18</v>
      </c>
      <c r="K68">
        <v>2.5</v>
      </c>
      <c r="M68" t="s">
        <v>3</v>
      </c>
      <c r="N68" t="s">
        <v>105</v>
      </c>
      <c r="O68">
        <v>49</v>
      </c>
      <c r="P68" t="s">
        <v>103</v>
      </c>
    </row>
    <row r="69" spans="5:16" x14ac:dyDescent="0.25">
      <c r="E69">
        <v>2</v>
      </c>
      <c r="F69">
        <v>4</v>
      </c>
      <c r="G69">
        <v>1</v>
      </c>
      <c r="I69">
        <v>2</v>
      </c>
      <c r="J69">
        <v>4</v>
      </c>
      <c r="K69">
        <v>1</v>
      </c>
      <c r="M69" t="s">
        <v>4</v>
      </c>
      <c r="N69" t="s">
        <v>106</v>
      </c>
      <c r="O69">
        <v>40</v>
      </c>
      <c r="P69" t="s">
        <v>103</v>
      </c>
    </row>
    <row r="70" spans="5:16" x14ac:dyDescent="0.25">
      <c r="E70">
        <v>6.5</v>
      </c>
      <c r="F70">
        <v>2.5</v>
      </c>
      <c r="G70">
        <v>18</v>
      </c>
      <c r="I70">
        <v>6.5</v>
      </c>
      <c r="J70">
        <v>2.5</v>
      </c>
      <c r="K70">
        <v>18</v>
      </c>
      <c r="M70" t="s">
        <v>5</v>
      </c>
      <c r="N70" t="s">
        <v>107</v>
      </c>
      <c r="O70">
        <v>38</v>
      </c>
      <c r="P70" t="s">
        <v>103</v>
      </c>
    </row>
    <row r="71" spans="5:16" x14ac:dyDescent="0.25">
      <c r="E71">
        <v>6</v>
      </c>
      <c r="F71">
        <v>9.5</v>
      </c>
      <c r="G71">
        <v>3</v>
      </c>
      <c r="I71">
        <v>6</v>
      </c>
      <c r="J71">
        <v>9.5</v>
      </c>
      <c r="K71">
        <v>3</v>
      </c>
      <c r="M71" t="s">
        <v>108</v>
      </c>
      <c r="N71" t="s">
        <v>109</v>
      </c>
      <c r="O71">
        <v>32</v>
      </c>
      <c r="P71" t="s">
        <v>103</v>
      </c>
    </row>
    <row r="72" spans="5:16" x14ac:dyDescent="0.25">
      <c r="E72">
        <v>22</v>
      </c>
      <c r="F72">
        <v>16</v>
      </c>
      <c r="G72">
        <v>7</v>
      </c>
      <c r="I72">
        <v>22</v>
      </c>
      <c r="J72">
        <v>16</v>
      </c>
      <c r="K72">
        <v>7</v>
      </c>
      <c r="M72" t="s">
        <v>110</v>
      </c>
      <c r="N72" t="s">
        <v>111</v>
      </c>
      <c r="O72">
        <v>44</v>
      </c>
      <c r="P72" t="s">
        <v>103</v>
      </c>
    </row>
    <row r="73" spans="5:16" x14ac:dyDescent="0.25">
      <c r="E73">
        <v>12.5</v>
      </c>
      <c r="F73">
        <v>9</v>
      </c>
      <c r="G73">
        <v>4</v>
      </c>
      <c r="I73">
        <v>12.5</v>
      </c>
      <c r="J73">
        <v>9</v>
      </c>
      <c r="K73">
        <v>4</v>
      </c>
      <c r="M73" t="s">
        <v>8</v>
      </c>
      <c r="N73" t="s">
        <v>112</v>
      </c>
      <c r="O73">
        <v>36</v>
      </c>
      <c r="P73" t="s">
        <v>103</v>
      </c>
    </row>
    <row r="74" spans="5:16" x14ac:dyDescent="0.25">
      <c r="E74">
        <v>12</v>
      </c>
      <c r="F74">
        <v>12</v>
      </c>
      <c r="G74">
        <v>3</v>
      </c>
      <c r="I74">
        <v>12</v>
      </c>
      <c r="J74">
        <v>12</v>
      </c>
      <c r="K74">
        <v>3</v>
      </c>
      <c r="M74" t="s">
        <v>9</v>
      </c>
      <c r="N74" t="s">
        <v>113</v>
      </c>
      <c r="O74">
        <v>42</v>
      </c>
      <c r="P74" t="s">
        <v>103</v>
      </c>
    </row>
    <row r="75" spans="5:16" x14ac:dyDescent="0.25">
      <c r="E75">
        <v>11.5</v>
      </c>
      <c r="F75">
        <v>4.5</v>
      </c>
      <c r="G75">
        <v>1</v>
      </c>
      <c r="I75">
        <v>11.5</v>
      </c>
      <c r="J75">
        <v>4.5</v>
      </c>
      <c r="K75">
        <v>1</v>
      </c>
      <c r="M75" t="s">
        <v>10</v>
      </c>
      <c r="N75" t="s">
        <v>114</v>
      </c>
      <c r="O75">
        <v>41</v>
      </c>
      <c r="P75" t="s">
        <v>103</v>
      </c>
    </row>
    <row r="76" spans="5:16" x14ac:dyDescent="0.25">
      <c r="E76">
        <v>13</v>
      </c>
      <c r="F76">
        <v>13.5</v>
      </c>
      <c r="G76">
        <v>1</v>
      </c>
      <c r="I76">
        <v>13</v>
      </c>
      <c r="J76">
        <v>13.5</v>
      </c>
      <c r="K76">
        <v>1</v>
      </c>
      <c r="M76" t="s">
        <v>11</v>
      </c>
      <c r="N76" t="s">
        <v>115</v>
      </c>
      <c r="O76">
        <v>43</v>
      </c>
      <c r="P76" t="s">
        <v>103</v>
      </c>
    </row>
    <row r="77" spans="5:16" x14ac:dyDescent="0.25">
      <c r="E77">
        <v>27.5</v>
      </c>
      <c r="F77">
        <v>18</v>
      </c>
      <c r="G77">
        <v>10.5</v>
      </c>
      <c r="I77">
        <v>27.5</v>
      </c>
      <c r="J77">
        <v>18</v>
      </c>
      <c r="K77">
        <v>10.5</v>
      </c>
      <c r="M77" t="s">
        <v>12</v>
      </c>
      <c r="N77" t="s">
        <v>116</v>
      </c>
      <c r="O77">
        <v>42</v>
      </c>
      <c r="P77" t="s">
        <v>103</v>
      </c>
    </row>
    <row r="78" spans="5:16" x14ac:dyDescent="0.25">
      <c r="E78">
        <v>20</v>
      </c>
      <c r="F78">
        <v>27</v>
      </c>
      <c r="G78">
        <v>1</v>
      </c>
      <c r="I78">
        <v>20</v>
      </c>
      <c r="J78">
        <v>27</v>
      </c>
      <c r="K78">
        <v>1</v>
      </c>
      <c r="M78" t="s">
        <v>13</v>
      </c>
      <c r="N78" t="s">
        <v>117</v>
      </c>
      <c r="O78">
        <v>38</v>
      </c>
      <c r="P78" t="s">
        <v>103</v>
      </c>
    </row>
    <row r="79" spans="5:16" x14ac:dyDescent="0.25">
      <c r="E79">
        <v>10.5</v>
      </c>
      <c r="F79">
        <v>6</v>
      </c>
      <c r="G79">
        <v>3</v>
      </c>
      <c r="I79">
        <v>10.5</v>
      </c>
      <c r="J79">
        <v>6</v>
      </c>
      <c r="K79">
        <v>3</v>
      </c>
      <c r="M79" t="s">
        <v>118</v>
      </c>
      <c r="N79" t="s">
        <v>119</v>
      </c>
      <c r="O79">
        <v>36</v>
      </c>
      <c r="P79" t="s">
        <v>103</v>
      </c>
    </row>
    <row r="80" spans="5:16" x14ac:dyDescent="0.25">
      <c r="E80">
        <v>8.5</v>
      </c>
      <c r="F80">
        <v>9.5</v>
      </c>
      <c r="G80">
        <v>2</v>
      </c>
      <c r="I80">
        <v>8.5</v>
      </c>
      <c r="J80">
        <v>9.5</v>
      </c>
      <c r="K80">
        <v>2</v>
      </c>
      <c r="M80" t="s">
        <v>120</v>
      </c>
      <c r="N80" t="s">
        <v>121</v>
      </c>
      <c r="O80">
        <v>43</v>
      </c>
      <c r="P80" t="s">
        <v>103</v>
      </c>
    </row>
    <row r="81" spans="5:16" x14ac:dyDescent="0.25">
      <c r="E81">
        <v>10.5</v>
      </c>
      <c r="F81">
        <v>9</v>
      </c>
      <c r="G81">
        <v>2</v>
      </c>
      <c r="I81">
        <v>10.5</v>
      </c>
      <c r="J81">
        <v>9</v>
      </c>
      <c r="K81">
        <v>2</v>
      </c>
      <c r="M81" t="s">
        <v>16</v>
      </c>
      <c r="N81" t="s">
        <v>122</v>
      </c>
      <c r="O81">
        <v>43</v>
      </c>
      <c r="P81" t="s">
        <v>103</v>
      </c>
    </row>
    <row r="82" spans="5:16" x14ac:dyDescent="0.25">
      <c r="E82">
        <v>23</v>
      </c>
      <c r="F82">
        <v>12</v>
      </c>
      <c r="G82">
        <v>3</v>
      </c>
      <c r="I82">
        <v>23</v>
      </c>
      <c r="J82">
        <v>12</v>
      </c>
      <c r="K82">
        <v>3</v>
      </c>
      <c r="M82" t="s">
        <v>17</v>
      </c>
      <c r="N82" t="s">
        <v>123</v>
      </c>
      <c r="O82">
        <v>31</v>
      </c>
      <c r="P82" t="s">
        <v>103</v>
      </c>
    </row>
    <row r="83" spans="5:16" x14ac:dyDescent="0.25">
      <c r="E83">
        <v>3</v>
      </c>
      <c r="F83">
        <v>2</v>
      </c>
      <c r="G83">
        <v>3.5</v>
      </c>
      <c r="I83">
        <v>3</v>
      </c>
      <c r="J83">
        <v>2</v>
      </c>
      <c r="K83">
        <v>3.5</v>
      </c>
      <c r="M83" t="s">
        <v>18</v>
      </c>
      <c r="N83" t="s">
        <v>124</v>
      </c>
      <c r="O83">
        <v>39</v>
      </c>
      <c r="P83" t="s">
        <v>103</v>
      </c>
    </row>
    <row r="84" spans="5:16" x14ac:dyDescent="0.25">
      <c r="E84">
        <v>2</v>
      </c>
      <c r="F84">
        <v>2</v>
      </c>
      <c r="G84">
        <v>2</v>
      </c>
      <c r="I84">
        <v>2</v>
      </c>
      <c r="J84">
        <v>2</v>
      </c>
      <c r="K84">
        <v>2</v>
      </c>
      <c r="M84" t="s">
        <v>19</v>
      </c>
      <c r="N84" t="s">
        <v>125</v>
      </c>
      <c r="O84">
        <v>39</v>
      </c>
      <c r="P84" t="s">
        <v>103</v>
      </c>
    </row>
    <row r="86" spans="5:16" x14ac:dyDescent="0.25">
      <c r="E86">
        <f>FLOOR(E65,1)</f>
        <v>5</v>
      </c>
      <c r="F86">
        <f t="shared" ref="F86:G86" si="0">FLOOR(F65,1)</f>
        <v>10</v>
      </c>
      <c r="G86">
        <f t="shared" si="0"/>
        <v>1</v>
      </c>
      <c r="I86">
        <f>CEILING(I65,1)</f>
        <v>6</v>
      </c>
      <c r="J86">
        <f t="shared" ref="J86:K86" si="1">CEILING(J65,1)</f>
        <v>10</v>
      </c>
      <c r="K86">
        <f t="shared" si="1"/>
        <v>1</v>
      </c>
    </row>
    <row r="87" spans="5:16" x14ac:dyDescent="0.25">
      <c r="E87">
        <f t="shared" ref="E87:G87" si="2">FLOOR(E66,1)</f>
        <v>24</v>
      </c>
      <c r="F87">
        <f t="shared" si="2"/>
        <v>28</v>
      </c>
      <c r="G87">
        <f t="shared" si="2"/>
        <v>13</v>
      </c>
      <c r="I87">
        <f t="shared" ref="I87:K87" si="3">CEILING(I66,1)</f>
        <v>24</v>
      </c>
      <c r="J87">
        <f t="shared" si="3"/>
        <v>28</v>
      </c>
      <c r="K87">
        <f t="shared" si="3"/>
        <v>13</v>
      </c>
    </row>
    <row r="88" spans="5:16" x14ac:dyDescent="0.25">
      <c r="E88">
        <f t="shared" ref="E88:G88" si="4">FLOOR(E67,1)</f>
        <v>8</v>
      </c>
      <c r="F88">
        <f t="shared" si="4"/>
        <v>15</v>
      </c>
      <c r="G88">
        <f t="shared" si="4"/>
        <v>0</v>
      </c>
      <c r="I88">
        <f t="shared" ref="I88:K88" si="5">CEILING(I67,1)</f>
        <v>8</v>
      </c>
      <c r="J88">
        <f t="shared" si="5"/>
        <v>15</v>
      </c>
      <c r="K88">
        <f t="shared" si="5"/>
        <v>1</v>
      </c>
    </row>
    <row r="89" spans="5:16" x14ac:dyDescent="0.25">
      <c r="E89">
        <f t="shared" ref="E89:G89" si="6">FLOOR(E68,1)</f>
        <v>9</v>
      </c>
      <c r="F89">
        <f t="shared" si="6"/>
        <v>18</v>
      </c>
      <c r="G89">
        <f t="shared" si="6"/>
        <v>2</v>
      </c>
      <c r="I89">
        <f t="shared" ref="I89:K89" si="7">CEILING(I68,1)</f>
        <v>9</v>
      </c>
      <c r="J89">
        <f t="shared" si="7"/>
        <v>18</v>
      </c>
      <c r="K89">
        <f t="shared" si="7"/>
        <v>3</v>
      </c>
    </row>
    <row r="90" spans="5:16" x14ac:dyDescent="0.25">
      <c r="E90">
        <f t="shared" ref="E90:G90" si="8">FLOOR(E69,1)</f>
        <v>2</v>
      </c>
      <c r="F90">
        <f t="shared" si="8"/>
        <v>4</v>
      </c>
      <c r="G90">
        <f t="shared" si="8"/>
        <v>1</v>
      </c>
      <c r="I90">
        <f t="shared" ref="I90:K90" si="9">CEILING(I69,1)</f>
        <v>2</v>
      </c>
      <c r="J90">
        <f t="shared" si="9"/>
        <v>4</v>
      </c>
      <c r="K90">
        <f t="shared" si="9"/>
        <v>1</v>
      </c>
    </row>
    <row r="91" spans="5:16" x14ac:dyDescent="0.25">
      <c r="E91">
        <f t="shared" ref="E91:G91" si="10">FLOOR(E70,1)</f>
        <v>6</v>
      </c>
      <c r="F91">
        <f t="shared" si="10"/>
        <v>2</v>
      </c>
      <c r="G91">
        <f t="shared" si="10"/>
        <v>18</v>
      </c>
      <c r="I91">
        <f t="shared" ref="I91:K91" si="11">CEILING(I70,1)</f>
        <v>7</v>
      </c>
      <c r="J91">
        <f t="shared" si="11"/>
        <v>3</v>
      </c>
      <c r="K91">
        <f t="shared" si="11"/>
        <v>18</v>
      </c>
    </row>
    <row r="92" spans="5:16" x14ac:dyDescent="0.25">
      <c r="E92">
        <f t="shared" ref="E92:G92" si="12">FLOOR(E71,1)</f>
        <v>6</v>
      </c>
      <c r="F92">
        <f t="shared" si="12"/>
        <v>9</v>
      </c>
      <c r="G92">
        <f t="shared" si="12"/>
        <v>3</v>
      </c>
      <c r="I92">
        <f t="shared" ref="I92:K92" si="13">CEILING(I71,1)</f>
        <v>6</v>
      </c>
      <c r="J92">
        <f t="shared" si="13"/>
        <v>10</v>
      </c>
      <c r="K92">
        <f t="shared" si="13"/>
        <v>3</v>
      </c>
    </row>
    <row r="93" spans="5:16" x14ac:dyDescent="0.25">
      <c r="E93">
        <f t="shared" ref="E93:G93" si="14">FLOOR(E72,1)</f>
        <v>22</v>
      </c>
      <c r="F93">
        <f t="shared" si="14"/>
        <v>16</v>
      </c>
      <c r="G93">
        <f t="shared" si="14"/>
        <v>7</v>
      </c>
      <c r="I93">
        <f t="shared" ref="I93:K93" si="15">CEILING(I72,1)</f>
        <v>22</v>
      </c>
      <c r="J93">
        <f t="shared" si="15"/>
        <v>16</v>
      </c>
      <c r="K93">
        <f t="shared" si="15"/>
        <v>7</v>
      </c>
    </row>
    <row r="94" spans="5:16" x14ac:dyDescent="0.25">
      <c r="E94">
        <f t="shared" ref="E94:G94" si="16">FLOOR(E73,1)</f>
        <v>12</v>
      </c>
      <c r="F94">
        <f t="shared" si="16"/>
        <v>9</v>
      </c>
      <c r="G94">
        <f t="shared" si="16"/>
        <v>4</v>
      </c>
      <c r="I94">
        <f t="shared" ref="I94:K94" si="17">CEILING(I73,1)</f>
        <v>13</v>
      </c>
      <c r="J94">
        <f t="shared" si="17"/>
        <v>9</v>
      </c>
      <c r="K94">
        <f t="shared" si="17"/>
        <v>4</v>
      </c>
    </row>
    <row r="95" spans="5:16" x14ac:dyDescent="0.25">
      <c r="E95">
        <f t="shared" ref="E95:G95" si="18">FLOOR(E74,1)</f>
        <v>12</v>
      </c>
      <c r="F95">
        <f t="shared" si="18"/>
        <v>12</v>
      </c>
      <c r="G95">
        <f t="shared" si="18"/>
        <v>3</v>
      </c>
      <c r="I95">
        <f t="shared" ref="I95:K95" si="19">CEILING(I74,1)</f>
        <v>12</v>
      </c>
      <c r="J95">
        <f t="shared" si="19"/>
        <v>12</v>
      </c>
      <c r="K95">
        <f t="shared" si="19"/>
        <v>3</v>
      </c>
    </row>
    <row r="96" spans="5:16" x14ac:dyDescent="0.25">
      <c r="E96">
        <f t="shared" ref="E96:G96" si="20">FLOOR(E75,1)</f>
        <v>11</v>
      </c>
      <c r="F96">
        <f t="shared" si="20"/>
        <v>4</v>
      </c>
      <c r="G96">
        <f t="shared" si="20"/>
        <v>1</v>
      </c>
      <c r="I96">
        <f t="shared" ref="I96:K96" si="21">CEILING(I75,1)</f>
        <v>12</v>
      </c>
      <c r="J96">
        <f t="shared" si="21"/>
        <v>5</v>
      </c>
      <c r="K96">
        <f t="shared" si="21"/>
        <v>1</v>
      </c>
    </row>
    <row r="97" spans="5:11" x14ac:dyDescent="0.25">
      <c r="E97">
        <f t="shared" ref="E97:G97" si="22">FLOOR(E76,1)</f>
        <v>13</v>
      </c>
      <c r="F97">
        <f t="shared" si="22"/>
        <v>13</v>
      </c>
      <c r="G97">
        <f t="shared" si="22"/>
        <v>1</v>
      </c>
      <c r="I97">
        <f t="shared" ref="I97:K97" si="23">CEILING(I76,1)</f>
        <v>13</v>
      </c>
      <c r="J97">
        <f t="shared" si="23"/>
        <v>14</v>
      </c>
      <c r="K97">
        <f t="shared" si="23"/>
        <v>1</v>
      </c>
    </row>
    <row r="98" spans="5:11" x14ac:dyDescent="0.25">
      <c r="E98">
        <f t="shared" ref="E98:G98" si="24">FLOOR(E77,1)</f>
        <v>27</v>
      </c>
      <c r="F98">
        <f t="shared" si="24"/>
        <v>18</v>
      </c>
      <c r="G98">
        <f t="shared" si="24"/>
        <v>10</v>
      </c>
      <c r="I98">
        <f t="shared" ref="I98:K98" si="25">CEILING(I77,1)</f>
        <v>28</v>
      </c>
      <c r="J98">
        <f t="shared" si="25"/>
        <v>18</v>
      </c>
      <c r="K98">
        <f t="shared" si="25"/>
        <v>11</v>
      </c>
    </row>
    <row r="99" spans="5:11" x14ac:dyDescent="0.25">
      <c r="E99">
        <f t="shared" ref="E99:G99" si="26">FLOOR(E78,1)</f>
        <v>20</v>
      </c>
      <c r="F99">
        <f t="shared" si="26"/>
        <v>27</v>
      </c>
      <c r="G99">
        <f t="shared" si="26"/>
        <v>1</v>
      </c>
      <c r="I99">
        <f t="shared" ref="I99:K99" si="27">CEILING(I78,1)</f>
        <v>20</v>
      </c>
      <c r="J99">
        <f t="shared" si="27"/>
        <v>27</v>
      </c>
      <c r="K99">
        <f t="shared" si="27"/>
        <v>1</v>
      </c>
    </row>
    <row r="100" spans="5:11" x14ac:dyDescent="0.25">
      <c r="E100">
        <f t="shared" ref="E100:G100" si="28">FLOOR(E79,1)</f>
        <v>10</v>
      </c>
      <c r="F100">
        <f t="shared" si="28"/>
        <v>6</v>
      </c>
      <c r="G100">
        <f t="shared" si="28"/>
        <v>3</v>
      </c>
      <c r="I100">
        <f t="shared" ref="I100:K100" si="29">CEILING(I79,1)</f>
        <v>11</v>
      </c>
      <c r="J100">
        <f t="shared" si="29"/>
        <v>6</v>
      </c>
      <c r="K100">
        <f t="shared" si="29"/>
        <v>3</v>
      </c>
    </row>
    <row r="101" spans="5:11" x14ac:dyDescent="0.25">
      <c r="E101">
        <f t="shared" ref="E101:G101" si="30">FLOOR(E80,1)</f>
        <v>8</v>
      </c>
      <c r="F101">
        <f t="shared" si="30"/>
        <v>9</v>
      </c>
      <c r="G101">
        <f t="shared" si="30"/>
        <v>2</v>
      </c>
      <c r="I101">
        <f t="shared" ref="I101:K101" si="31">CEILING(I80,1)</f>
        <v>9</v>
      </c>
      <c r="J101">
        <f t="shared" si="31"/>
        <v>10</v>
      </c>
      <c r="K101">
        <f t="shared" si="31"/>
        <v>2</v>
      </c>
    </row>
    <row r="102" spans="5:11" x14ac:dyDescent="0.25">
      <c r="E102">
        <f t="shared" ref="E102:G102" si="32">FLOOR(E81,1)</f>
        <v>10</v>
      </c>
      <c r="F102">
        <f t="shared" si="32"/>
        <v>9</v>
      </c>
      <c r="G102">
        <f t="shared" si="32"/>
        <v>2</v>
      </c>
      <c r="I102">
        <f t="shared" ref="I102:K102" si="33">CEILING(I81,1)</f>
        <v>11</v>
      </c>
      <c r="J102">
        <f t="shared" si="33"/>
        <v>9</v>
      </c>
      <c r="K102">
        <f t="shared" si="33"/>
        <v>2</v>
      </c>
    </row>
    <row r="103" spans="5:11" x14ac:dyDescent="0.25">
      <c r="E103">
        <f t="shared" ref="E103:G103" si="34">FLOOR(E82,1)</f>
        <v>23</v>
      </c>
      <c r="F103">
        <f t="shared" si="34"/>
        <v>12</v>
      </c>
      <c r="G103">
        <f t="shared" si="34"/>
        <v>3</v>
      </c>
      <c r="I103">
        <f t="shared" ref="I103:K103" si="35">CEILING(I82,1)</f>
        <v>23</v>
      </c>
      <c r="J103">
        <f t="shared" si="35"/>
        <v>12</v>
      </c>
      <c r="K103">
        <f t="shared" si="35"/>
        <v>3</v>
      </c>
    </row>
    <row r="104" spans="5:11" x14ac:dyDescent="0.25">
      <c r="E104">
        <f t="shared" ref="E104:G105" si="36">FLOOR(E83,1)</f>
        <v>3</v>
      </c>
      <c r="F104">
        <f t="shared" si="36"/>
        <v>2</v>
      </c>
      <c r="G104">
        <f t="shared" si="36"/>
        <v>3</v>
      </c>
      <c r="I104">
        <f t="shared" ref="I104:K105" si="37">CEILING(I83,1)</f>
        <v>3</v>
      </c>
      <c r="J104">
        <f t="shared" si="37"/>
        <v>2</v>
      </c>
      <c r="K104">
        <f t="shared" si="37"/>
        <v>4</v>
      </c>
    </row>
    <row r="105" spans="5:11" x14ac:dyDescent="0.25">
      <c r="E105">
        <f t="shared" si="36"/>
        <v>2</v>
      </c>
      <c r="F105">
        <f t="shared" si="36"/>
        <v>2</v>
      </c>
      <c r="G105">
        <f t="shared" si="36"/>
        <v>2</v>
      </c>
      <c r="I105">
        <f t="shared" si="37"/>
        <v>2</v>
      </c>
      <c r="J105">
        <f t="shared" si="37"/>
        <v>2</v>
      </c>
      <c r="K105">
        <f t="shared" si="37"/>
        <v>2</v>
      </c>
    </row>
    <row r="107" spans="5:11" x14ac:dyDescent="0.25">
      <c r="E107">
        <f>E86-E65</f>
        <v>-0.5</v>
      </c>
      <c r="F107">
        <f t="shared" ref="F107:G107" si="38">F86-F65</f>
        <v>0</v>
      </c>
      <c r="G107">
        <f t="shared" si="38"/>
        <v>0</v>
      </c>
    </row>
    <row r="108" spans="5:11" x14ac:dyDescent="0.25">
      <c r="E108">
        <f t="shared" ref="E108:G108" si="39">E87-E66</f>
        <v>0</v>
      </c>
      <c r="F108">
        <f t="shared" si="39"/>
        <v>0</v>
      </c>
      <c r="G108">
        <f t="shared" si="39"/>
        <v>0</v>
      </c>
    </row>
    <row r="109" spans="5:11" x14ac:dyDescent="0.25">
      <c r="E109">
        <f t="shared" ref="E109:G109" si="40">E88-E67</f>
        <v>0</v>
      </c>
      <c r="F109">
        <f t="shared" si="40"/>
        <v>0</v>
      </c>
      <c r="G109">
        <f t="shared" si="40"/>
        <v>-0.5</v>
      </c>
    </row>
    <row r="110" spans="5:11" x14ac:dyDescent="0.25">
      <c r="E110">
        <f t="shared" ref="E110:G110" si="41">E89-E68</f>
        <v>0</v>
      </c>
      <c r="F110">
        <f t="shared" si="41"/>
        <v>0</v>
      </c>
      <c r="G110">
        <f t="shared" si="41"/>
        <v>-0.5</v>
      </c>
    </row>
    <row r="111" spans="5:11" x14ac:dyDescent="0.25">
      <c r="E111">
        <f t="shared" ref="E111:G111" si="42">E90-E69</f>
        <v>0</v>
      </c>
      <c r="F111">
        <f t="shared" si="42"/>
        <v>0</v>
      </c>
      <c r="G111">
        <f t="shared" si="42"/>
        <v>0</v>
      </c>
    </row>
    <row r="112" spans="5:11" x14ac:dyDescent="0.25">
      <c r="E112">
        <f t="shared" ref="E112:G112" si="43">E91-E70</f>
        <v>-0.5</v>
      </c>
      <c r="F112">
        <f t="shared" si="43"/>
        <v>-0.5</v>
      </c>
      <c r="G112">
        <f t="shared" si="43"/>
        <v>0</v>
      </c>
    </row>
    <row r="113" spans="5:7" x14ac:dyDescent="0.25">
      <c r="E113">
        <f t="shared" ref="E113:G113" si="44">E92-E71</f>
        <v>0</v>
      </c>
      <c r="F113">
        <f t="shared" si="44"/>
        <v>-0.5</v>
      </c>
      <c r="G113">
        <f t="shared" si="44"/>
        <v>0</v>
      </c>
    </row>
    <row r="114" spans="5:7" x14ac:dyDescent="0.25">
      <c r="E114">
        <f t="shared" ref="E114:G114" si="45">E93-E72</f>
        <v>0</v>
      </c>
      <c r="F114">
        <f t="shared" si="45"/>
        <v>0</v>
      </c>
      <c r="G114">
        <f t="shared" si="45"/>
        <v>0</v>
      </c>
    </row>
    <row r="115" spans="5:7" x14ac:dyDescent="0.25">
      <c r="E115">
        <f t="shared" ref="E115:G115" si="46">E94-E73</f>
        <v>-0.5</v>
      </c>
      <c r="F115">
        <f t="shared" si="46"/>
        <v>0</v>
      </c>
      <c r="G115">
        <f t="shared" si="46"/>
        <v>0</v>
      </c>
    </row>
    <row r="116" spans="5:7" x14ac:dyDescent="0.25">
      <c r="E116">
        <f t="shared" ref="E116:G116" si="47">E95-E74</f>
        <v>0</v>
      </c>
      <c r="F116">
        <f t="shared" si="47"/>
        <v>0</v>
      </c>
      <c r="G116">
        <f t="shared" si="47"/>
        <v>0</v>
      </c>
    </row>
    <row r="117" spans="5:7" x14ac:dyDescent="0.25">
      <c r="E117">
        <f t="shared" ref="E117:G117" si="48">E96-E75</f>
        <v>-0.5</v>
      </c>
      <c r="F117">
        <f t="shared" si="48"/>
        <v>-0.5</v>
      </c>
      <c r="G117">
        <f t="shared" si="48"/>
        <v>0</v>
      </c>
    </row>
    <row r="118" spans="5:7" x14ac:dyDescent="0.25">
      <c r="E118">
        <f t="shared" ref="E118:G118" si="49">E97-E76</f>
        <v>0</v>
      </c>
      <c r="F118">
        <f t="shared" si="49"/>
        <v>-0.5</v>
      </c>
      <c r="G118">
        <f t="shared" si="49"/>
        <v>0</v>
      </c>
    </row>
    <row r="119" spans="5:7" x14ac:dyDescent="0.25">
      <c r="E119">
        <f t="shared" ref="E119:G119" si="50">E98-E77</f>
        <v>-0.5</v>
      </c>
      <c r="F119">
        <f t="shared" si="50"/>
        <v>0</v>
      </c>
      <c r="G119">
        <f t="shared" si="50"/>
        <v>-0.5</v>
      </c>
    </row>
    <row r="120" spans="5:7" x14ac:dyDescent="0.25">
      <c r="E120">
        <f t="shared" ref="E120:G120" si="51">E99-E78</f>
        <v>0</v>
      </c>
      <c r="F120">
        <f t="shared" si="51"/>
        <v>0</v>
      </c>
      <c r="G120">
        <f t="shared" si="51"/>
        <v>0</v>
      </c>
    </row>
    <row r="121" spans="5:7" x14ac:dyDescent="0.25">
      <c r="E121">
        <f t="shared" ref="E121:G121" si="52">E100-E79</f>
        <v>-0.5</v>
      </c>
      <c r="F121">
        <f t="shared" si="52"/>
        <v>0</v>
      </c>
      <c r="G121">
        <f t="shared" si="52"/>
        <v>0</v>
      </c>
    </row>
    <row r="122" spans="5:7" x14ac:dyDescent="0.25">
      <c r="E122">
        <f t="shared" ref="E122:G122" si="53">E101-E80</f>
        <v>-0.5</v>
      </c>
      <c r="F122">
        <f t="shared" si="53"/>
        <v>-0.5</v>
      </c>
      <c r="G122">
        <f t="shared" si="53"/>
        <v>0</v>
      </c>
    </row>
    <row r="123" spans="5:7" x14ac:dyDescent="0.25">
      <c r="E123">
        <f t="shared" ref="E123:G123" si="54">E102-E81</f>
        <v>-0.5</v>
      </c>
      <c r="F123">
        <f t="shared" si="54"/>
        <v>0</v>
      </c>
      <c r="G123">
        <f t="shared" si="54"/>
        <v>0</v>
      </c>
    </row>
    <row r="124" spans="5:7" x14ac:dyDescent="0.25">
      <c r="E124">
        <f t="shared" ref="E124:G124" si="55">E103-E82</f>
        <v>0</v>
      </c>
      <c r="F124">
        <f t="shared" si="55"/>
        <v>0</v>
      </c>
      <c r="G124">
        <f t="shared" si="55"/>
        <v>0</v>
      </c>
    </row>
    <row r="125" spans="5:7" x14ac:dyDescent="0.25">
      <c r="E125">
        <f t="shared" ref="E125:G125" si="56">E104-E83</f>
        <v>0</v>
      </c>
      <c r="F125">
        <f t="shared" si="56"/>
        <v>0</v>
      </c>
      <c r="G125">
        <f t="shared" si="56"/>
        <v>-0.5</v>
      </c>
    </row>
    <row r="126" spans="5:7" x14ac:dyDescent="0.25">
      <c r="E126">
        <f t="shared" ref="E126:G126" si="57">E105-E84</f>
        <v>0</v>
      </c>
      <c r="F126">
        <f t="shared" si="57"/>
        <v>0</v>
      </c>
      <c r="G126">
        <f t="shared" si="57"/>
        <v>0</v>
      </c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RatingData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Addyman</dc:creator>
  <cp:lastModifiedBy>cas</cp:lastModifiedBy>
  <dcterms:created xsi:type="dcterms:W3CDTF">2015-02-23T12:16:18Z</dcterms:created>
  <dcterms:modified xsi:type="dcterms:W3CDTF">2018-02-27T10:48:43Z</dcterms:modified>
</cp:coreProperties>
</file>