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iteWing\Desktop\"/>
    </mc:Choice>
  </mc:AlternateContent>
  <bookViews>
    <workbookView xWindow="0" yWindow="0" windowWidth="23112" windowHeight="932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N8" i="1"/>
  <c r="K8" i="1"/>
  <c r="J8" i="1"/>
  <c r="I8" i="1"/>
  <c r="D10" i="1"/>
  <c r="E10" i="1"/>
  <c r="F10" i="1"/>
  <c r="C10" i="1"/>
  <c r="L7" i="1"/>
  <c r="K7" i="1"/>
  <c r="J7" i="1"/>
  <c r="I7" i="1"/>
  <c r="J3" i="1"/>
  <c r="K3" i="1"/>
  <c r="L3" i="1"/>
  <c r="J15" i="1"/>
  <c r="K15" i="1"/>
  <c r="L15" i="1"/>
  <c r="J4" i="1"/>
  <c r="K4" i="1"/>
  <c r="L4" i="1"/>
  <c r="J5" i="1"/>
  <c r="K5" i="1"/>
  <c r="L5" i="1"/>
  <c r="J14" i="1"/>
  <c r="K14" i="1"/>
  <c r="L14" i="1"/>
  <c r="J6" i="1"/>
  <c r="K6" i="1"/>
  <c r="L6" i="1"/>
  <c r="I15" i="1"/>
  <c r="I4" i="1"/>
  <c r="I5" i="1"/>
  <c r="I14" i="1"/>
  <c r="I6" i="1"/>
  <c r="I3" i="1"/>
  <c r="N7" i="1" l="1"/>
  <c r="N6" i="1"/>
  <c r="N4" i="1"/>
  <c r="N5" i="1"/>
  <c r="N3" i="1"/>
  <c r="N15" i="1"/>
  <c r="N14" i="1"/>
</calcChain>
</file>

<file path=xl/sharedStrings.xml><?xml version="1.0" encoding="utf-8"?>
<sst xmlns="http://schemas.openxmlformats.org/spreadsheetml/2006/main" count="19" uniqueCount="15">
  <si>
    <t>Attack/Defence</t>
    <phoneticPr fontId="1" type="noConversion"/>
  </si>
  <si>
    <t>inception</t>
    <phoneticPr fontId="1" type="noConversion"/>
  </si>
  <si>
    <t>madry_adv_inception</t>
    <phoneticPr fontId="1" type="noConversion"/>
  </si>
  <si>
    <t>adv_inception</t>
    <phoneticPr fontId="1" type="noConversion"/>
  </si>
  <si>
    <t>inception</t>
    <phoneticPr fontId="1" type="noConversion"/>
  </si>
  <si>
    <t>adv_inception</t>
    <phoneticPr fontId="1" type="noConversion"/>
  </si>
  <si>
    <t>madry_resnet</t>
    <phoneticPr fontId="1" type="noConversion"/>
  </si>
  <si>
    <t>resnet</t>
    <phoneticPr fontId="1" type="noConversion"/>
  </si>
  <si>
    <t>ensemble</t>
    <phoneticPr fontId="1" type="noConversion"/>
  </si>
  <si>
    <t>madry_inception</t>
    <phoneticPr fontId="1" type="noConversion"/>
  </si>
  <si>
    <t>resnet</t>
    <phoneticPr fontId="1" type="noConversion"/>
  </si>
  <si>
    <t>Rand(4 model)</t>
    <phoneticPr fontId="1" type="noConversion"/>
  </si>
  <si>
    <t>Rand(3 model exclude resnet)</t>
    <phoneticPr fontId="1" type="noConversion"/>
  </si>
  <si>
    <t>Defense score</t>
    <phoneticPr fontId="1" type="noConversion"/>
  </si>
  <si>
    <t>Attack scroe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</si>
</sst>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tabSelected="1" workbookViewId="0">
      <selection activeCell="B14" sqref="B14:N15"/>
    </sheetView>
  </sheetViews>
  <sheetFormatPr defaultRowHeight="16.2" x14ac:dyDescent="0.3"/>
  <cols>
    <col min="2" max="2" width="26.6640625" customWidth="1"/>
    <col min="3" max="3" width="16" customWidth="1"/>
    <col min="4" max="4" width="8.88671875" customWidth="1"/>
    <col min="9" max="9" width="12.6640625" customWidth="1"/>
    <col min="15" max="15" width="13.6640625" customWidth="1"/>
    <col min="16" max="16" width="10.33203125" customWidth="1"/>
  </cols>
  <sheetData>
    <row r="2" spans="2:15" x14ac:dyDescent="0.3">
      <c r="B2" t="s">
        <v>0</v>
      </c>
      <c r="C2" t="s">
        <v>3</v>
      </c>
      <c r="D2" t="s">
        <v>4</v>
      </c>
      <c r="E2" t="s">
        <v>7</v>
      </c>
      <c r="F2" t="s">
        <v>8</v>
      </c>
      <c r="I2" t="s">
        <v>3</v>
      </c>
      <c r="J2" t="s">
        <v>1</v>
      </c>
      <c r="K2" t="s">
        <v>7</v>
      </c>
      <c r="L2" t="s">
        <v>8</v>
      </c>
    </row>
    <row r="3" spans="2:15" x14ac:dyDescent="0.3">
      <c r="B3" t="s">
        <v>9</v>
      </c>
      <c r="C3">
        <v>802</v>
      </c>
      <c r="D3">
        <v>13</v>
      </c>
      <c r="E3">
        <v>800</v>
      </c>
      <c r="F3">
        <v>724</v>
      </c>
      <c r="I3">
        <f t="shared" ref="I3:I8" si="0">1000-C3</f>
        <v>198</v>
      </c>
      <c r="J3">
        <f t="shared" ref="J3:K3" si="1">1000-D3</f>
        <v>987</v>
      </c>
      <c r="K3">
        <f t="shared" si="1"/>
        <v>200</v>
      </c>
      <c r="L3">
        <f t="shared" ref="L3:L8" si="2">1000-F3</f>
        <v>276</v>
      </c>
      <c r="N3">
        <f t="shared" ref="N3:N8" si="3">AVERAGE(I3:L3)</f>
        <v>415.25</v>
      </c>
      <c r="O3" s="1" t="s">
        <v>14</v>
      </c>
    </row>
    <row r="4" spans="2:15" x14ac:dyDescent="0.3">
      <c r="B4" t="s">
        <v>6</v>
      </c>
      <c r="C4">
        <v>803</v>
      </c>
      <c r="D4">
        <v>622</v>
      </c>
      <c r="E4">
        <v>3</v>
      </c>
      <c r="F4">
        <v>579</v>
      </c>
      <c r="I4">
        <f t="shared" si="0"/>
        <v>197</v>
      </c>
      <c r="J4">
        <f t="shared" ref="J4:K8" si="4">1000-D4</f>
        <v>378</v>
      </c>
      <c r="K4">
        <f t="shared" si="4"/>
        <v>997</v>
      </c>
      <c r="L4">
        <f t="shared" si="2"/>
        <v>421</v>
      </c>
      <c r="N4">
        <f t="shared" si="3"/>
        <v>498.25</v>
      </c>
      <c r="O4" s="1"/>
    </row>
    <row r="5" spans="2:15" x14ac:dyDescent="0.3">
      <c r="B5" t="s">
        <v>10</v>
      </c>
      <c r="C5">
        <v>720</v>
      </c>
      <c r="D5">
        <v>664</v>
      </c>
      <c r="E5">
        <v>564</v>
      </c>
      <c r="F5">
        <v>722</v>
      </c>
      <c r="I5">
        <f t="shared" si="0"/>
        <v>280</v>
      </c>
      <c r="J5">
        <f t="shared" si="4"/>
        <v>336</v>
      </c>
      <c r="K5">
        <f t="shared" si="4"/>
        <v>436</v>
      </c>
      <c r="L5">
        <f t="shared" si="2"/>
        <v>278</v>
      </c>
      <c r="N5">
        <f t="shared" si="3"/>
        <v>332.5</v>
      </c>
      <c r="O5" s="1"/>
    </row>
    <row r="6" spans="2:15" x14ac:dyDescent="0.3">
      <c r="B6" t="s">
        <v>1</v>
      </c>
      <c r="C6">
        <v>696</v>
      </c>
      <c r="D6">
        <v>259</v>
      </c>
      <c r="E6">
        <v>704</v>
      </c>
      <c r="F6">
        <v>703</v>
      </c>
      <c r="I6">
        <f t="shared" si="0"/>
        <v>304</v>
      </c>
      <c r="J6">
        <f t="shared" si="4"/>
        <v>741</v>
      </c>
      <c r="K6">
        <f t="shared" si="4"/>
        <v>296</v>
      </c>
      <c r="L6">
        <f t="shared" si="2"/>
        <v>297</v>
      </c>
      <c r="N6">
        <f t="shared" si="3"/>
        <v>409.5</v>
      </c>
      <c r="O6" s="1"/>
    </row>
    <row r="7" spans="2:15" x14ac:dyDescent="0.3">
      <c r="B7" t="s">
        <v>11</v>
      </c>
      <c r="C7">
        <v>753</v>
      </c>
      <c r="D7">
        <v>379</v>
      </c>
      <c r="E7">
        <v>500</v>
      </c>
      <c r="F7">
        <v>678</v>
      </c>
      <c r="I7">
        <f t="shared" si="0"/>
        <v>247</v>
      </c>
      <c r="J7">
        <f t="shared" si="4"/>
        <v>621</v>
      </c>
      <c r="K7">
        <f t="shared" si="4"/>
        <v>500</v>
      </c>
      <c r="L7">
        <f t="shared" si="2"/>
        <v>322</v>
      </c>
      <c r="N7">
        <f t="shared" si="3"/>
        <v>422.5</v>
      </c>
      <c r="O7" s="1"/>
    </row>
    <row r="8" spans="2:15" x14ac:dyDescent="0.3">
      <c r="B8" t="s">
        <v>12</v>
      </c>
      <c r="C8">
        <v>765</v>
      </c>
      <c r="D8">
        <v>299</v>
      </c>
      <c r="E8">
        <v>514</v>
      </c>
      <c r="F8">
        <v>669</v>
      </c>
      <c r="I8">
        <f t="shared" si="0"/>
        <v>235</v>
      </c>
      <c r="J8">
        <f t="shared" si="4"/>
        <v>701</v>
      </c>
      <c r="K8">
        <f t="shared" si="4"/>
        <v>486</v>
      </c>
      <c r="L8">
        <f t="shared" si="2"/>
        <v>331</v>
      </c>
      <c r="N8">
        <f t="shared" si="3"/>
        <v>438.25</v>
      </c>
      <c r="O8" s="1"/>
    </row>
    <row r="10" spans="2:15" x14ac:dyDescent="0.3">
      <c r="C10">
        <f>AVERAGE(C3:C8)</f>
        <v>756.5</v>
      </c>
      <c r="D10">
        <f t="shared" ref="D10:F10" si="5">AVERAGE(D3:D8)</f>
        <v>372.66666666666669</v>
      </c>
      <c r="E10">
        <f t="shared" si="5"/>
        <v>514.16666666666663</v>
      </c>
      <c r="F10">
        <f t="shared" si="5"/>
        <v>679.16666666666663</v>
      </c>
    </row>
    <row r="11" spans="2:15" x14ac:dyDescent="0.3">
      <c r="C11" s="1" t="s">
        <v>13</v>
      </c>
      <c r="D11" s="1"/>
      <c r="E11" s="1"/>
      <c r="F11" s="1"/>
      <c r="G11" s="1"/>
    </row>
    <row r="12" spans="2:15" x14ac:dyDescent="0.3">
      <c r="I12" s="1"/>
      <c r="J12" s="1"/>
      <c r="K12" s="1"/>
      <c r="L12" s="1"/>
      <c r="M12" s="1"/>
    </row>
    <row r="14" spans="2:15" x14ac:dyDescent="0.3">
      <c r="B14" t="s">
        <v>5</v>
      </c>
      <c r="C14">
        <v>924</v>
      </c>
      <c r="D14">
        <v>731</v>
      </c>
      <c r="E14">
        <v>849</v>
      </c>
      <c r="F14">
        <v>932</v>
      </c>
      <c r="I14">
        <f t="shared" ref="I14:L15" si="6">1000-C14</f>
        <v>76</v>
      </c>
      <c r="J14">
        <f t="shared" si="6"/>
        <v>269</v>
      </c>
      <c r="K14">
        <f t="shared" si="6"/>
        <v>151</v>
      </c>
      <c r="L14">
        <f t="shared" si="6"/>
        <v>68</v>
      </c>
      <c r="N14">
        <f>AVERAGE(I14:L14)</f>
        <v>141</v>
      </c>
    </row>
    <row r="15" spans="2:15" x14ac:dyDescent="0.3">
      <c r="B15" t="s">
        <v>2</v>
      </c>
      <c r="C15">
        <v>15</v>
      </c>
      <c r="D15">
        <v>908</v>
      </c>
      <c r="E15">
        <v>969</v>
      </c>
      <c r="F15">
        <v>923</v>
      </c>
      <c r="I15">
        <f t="shared" si="6"/>
        <v>985</v>
      </c>
      <c r="J15">
        <f t="shared" si="6"/>
        <v>92</v>
      </c>
      <c r="K15">
        <f t="shared" si="6"/>
        <v>31</v>
      </c>
      <c r="L15">
        <f t="shared" si="6"/>
        <v>77</v>
      </c>
      <c r="N15">
        <f>AVERAGE(I15:L15)</f>
        <v>296.25</v>
      </c>
    </row>
  </sheetData>
  <mergeCells count="3">
    <mergeCell ref="C11:G11"/>
    <mergeCell ref="I12:M12"/>
    <mergeCell ref="O3:O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InfiniteWing</dc:creator>
  <cp:lastModifiedBy>InfiniteWing</cp:lastModifiedBy>
  <dcterms:created xsi:type="dcterms:W3CDTF">2017-10-01T15:48:07Z</dcterms:created>
  <dcterms:modified xsi:type="dcterms:W3CDTF">2017-10-03T18:18:39Z</dcterms:modified>
</cp:coreProperties>
</file>