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24226"/>
  <mc:AlternateContent xmlns:mc="http://schemas.openxmlformats.org/markup-compatibility/2006">
    <mc:Choice Requires="x15">
      <x15ac:absPath xmlns:x15ac="http://schemas.microsoft.com/office/spreadsheetml/2010/11/ac" url="C:\Users\haris\Desktop\"/>
    </mc:Choice>
  </mc:AlternateContent>
  <xr:revisionPtr revIDLastSave="0" documentId="13_ncr:1_{A85A6BAC-9483-41B4-9A24-D95AE32A5261}" xr6:coauthVersionLast="47" xr6:coauthVersionMax="47" xr10:uidLastSave="{00000000-0000-0000-0000-000000000000}"/>
  <bookViews>
    <workbookView xWindow="-120" yWindow="-120" windowWidth="29040" windowHeight="15840" activeTab="1" xr2:uid="{00000000-000D-0000-FFFF-FFFF00000000}"/>
  </bookViews>
  <sheets>
    <sheet name="Podaci" sheetId="1" r:id="rId1"/>
    <sheet name="PivotTab" sheetId="9" r:id="rId2"/>
  </sheets>
  <definedNames>
    <definedName name="Slicer_OrderDate">#N/A</definedName>
  </definedNames>
  <calcPr calcId="191028"/>
  <pivotCaches>
    <pivotCache cacheId="7"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9" i="1" l="1"/>
  <c r="G24" i="1"/>
  <c r="G5" i="1"/>
  <c r="G6" i="1"/>
  <c r="G43" i="1"/>
  <c r="G44" i="1"/>
  <c r="G4" i="1"/>
  <c r="G39" i="1"/>
  <c r="G11" i="1"/>
  <c r="G16" i="1"/>
  <c r="G33" i="1"/>
  <c r="G3" i="1"/>
  <c r="G20" i="1"/>
  <c r="G15" i="1"/>
  <c r="G38" i="1"/>
  <c r="G17" i="1"/>
  <c r="G14" i="1"/>
  <c r="G40" i="1"/>
  <c r="G26" i="1"/>
  <c r="G21" i="1"/>
  <c r="G12" i="1"/>
  <c r="G35" i="1"/>
  <c r="G18" i="1"/>
  <c r="G25" i="1"/>
  <c r="G27" i="1"/>
  <c r="G34" i="1"/>
  <c r="G8" i="1"/>
  <c r="G28" i="1"/>
  <c r="G30" i="1"/>
  <c r="G36" i="1"/>
  <c r="G29" i="1"/>
  <c r="G23" i="1"/>
  <c r="G32" i="1"/>
  <c r="G41" i="1"/>
  <c r="G22" i="1"/>
  <c r="G19" i="1"/>
  <c r="G31" i="1"/>
  <c r="G42" i="1"/>
  <c r="G7" i="1"/>
  <c r="G10" i="1"/>
  <c r="G13" i="1"/>
  <c r="G37" i="1"/>
</calcChain>
</file>

<file path=xl/sharedStrings.xml><?xml version="1.0" encoding="utf-8"?>
<sst xmlns="http://schemas.openxmlformats.org/spreadsheetml/2006/main" count="269" uniqueCount="43">
  <si>
    <t>OrderDate</t>
  </si>
  <si>
    <t>Region</t>
  </si>
  <si>
    <t>Rep</t>
  </si>
  <si>
    <t>Item</t>
  </si>
  <si>
    <t>Units</t>
  </si>
  <si>
    <t>Unit Cost</t>
  </si>
  <si>
    <t>Total</t>
  </si>
  <si>
    <t>Central</t>
  </si>
  <si>
    <t>Smith</t>
  </si>
  <si>
    <t>Desk</t>
  </si>
  <si>
    <t>Pencil</t>
  </si>
  <si>
    <t>Kivell</t>
  </si>
  <si>
    <t>Binder</t>
  </si>
  <si>
    <t>Gill</t>
  </si>
  <si>
    <t>Pen</t>
  </si>
  <si>
    <t>Jardine</t>
  </si>
  <si>
    <t>Pen Set</t>
  </si>
  <si>
    <t>Andrews</t>
  </si>
  <si>
    <t>Morgan</t>
  </si>
  <si>
    <t>East</t>
  </si>
  <si>
    <t>Jones</t>
  </si>
  <si>
    <t>Parent</t>
  </si>
  <si>
    <t>Howard</t>
  </si>
  <si>
    <t>West</t>
  </si>
  <si>
    <t>Sorvino</t>
  </si>
  <si>
    <t>Thompson</t>
  </si>
  <si>
    <t>Row Labels</t>
  </si>
  <si>
    <t>Grand Total</t>
  </si>
  <si>
    <t>Sum of Units</t>
  </si>
  <si>
    <t>Count of Units</t>
  </si>
  <si>
    <t>Column Labels</t>
  </si>
  <si>
    <t>Average of Unit Cost</t>
  </si>
  <si>
    <t>Prosjecna vrijednost cijene proizvoda po regionima</t>
  </si>
  <si>
    <t>Sum of Total</t>
  </si>
  <si>
    <t>Average of Total</t>
  </si>
  <si>
    <t>Prosjecna cijena ukupno prodatih proizvoda</t>
  </si>
  <si>
    <t>(All)</t>
  </si>
  <si>
    <t>Struktura ukupnog iznosa po regionima</t>
  </si>
  <si>
    <t>Prebrojano jedinica po regionima</t>
  </si>
  <si>
    <t xml:space="preserve">Postotci jedinica po regionima </t>
  </si>
  <si>
    <t>Sumarno jedinica  po regionima</t>
  </si>
  <si>
    <t>Ukupan iznos ukupno  prodatih proizvoda</t>
  </si>
  <si>
    <t>Multidimenzionalni pivot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</si>
</sst>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m/d/yy;@"/>
    <numFmt numFmtId="166" formatCode="0.0%"/>
  </numFmts>
  <fonts count="9" x14ac:knownFonts="1">
    <font>
      <sz val="12"/>
      <name val="Arial Narrow"/>
    </font>
    <font>
      <sz val="12"/>
      <name val="Arial Narrow"/>
    </font>
    <font>
      <b/>
      <sz val="10"/>
      <color indexed="12"/>
      <name val="Arial"/>
      <family val="2"/>
    </font>
    <font>
      <sz val="10"/>
      <name val="Arial"/>
      <family val="2"/>
    </font>
    <font>
      <sz val="10"/>
      <name val="Arial"/>
      <family val="2"/>
    </font>
    <font>
      <sz val="12"/>
      <name val="Arial Narrow"/>
      <family val="2"/>
    </font>
    <font>
      <sz val="12"/>
      <name val="Arial Narrow"/>
      <family val="2"/>
    </font>
    <font>
      <u/>
      <sz val="11"/>
      <color indexed="12"/>
      <name val="Arial Narrow"/>
      <family val="2"/>
    </font>
    <font>
      <u/>
      <sz val="11"/>
      <color indexed="12"/>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2">
    <xf numFmtId="0" fontId="0" fillId="0" borderId="0"/>
    <xf numFmtId="164" fontId="1" fillId="0" borderId="0" applyFont="0" applyFill="0" applyBorder="0" applyAlignment="0" applyProtection="0"/>
    <xf numFmtId="164" fontId="6" fillId="0" borderId="0" applyFont="0" applyFill="0" applyBorder="0" applyAlignment="0" applyProtection="0"/>
    <xf numFmtId="0" fontId="8" fillId="0" borderId="0" applyNumberFormat="0" applyFill="0" applyBorder="0" applyAlignment="0" applyProtection="0">
      <alignment horizontal="left" indent="1"/>
    </xf>
    <xf numFmtId="0" fontId="3" fillId="0" borderId="0" applyFont="0" applyFill="0" applyBorder="0" applyAlignment="0" applyProtection="0"/>
    <xf numFmtId="0" fontId="7" fillId="0" borderId="0" applyNumberFormat="0" applyFill="0" applyBorder="0" applyAlignment="0" applyProtection="0"/>
    <xf numFmtId="0" fontId="5" fillId="0" borderId="0"/>
    <xf numFmtId="0" fontId="5" fillId="0" borderId="0"/>
    <xf numFmtId="0" fontId="5" fillId="0" borderId="0"/>
    <xf numFmtId="0" fontId="3" fillId="0" borderId="0"/>
    <xf numFmtId="0" fontId="3" fillId="0" borderId="0"/>
    <xf numFmtId="0" fontId="3" fillId="0" borderId="0"/>
  </cellStyleXfs>
  <cellXfs count="30">
    <xf numFmtId="0" fontId="0" fillId="0" borderId="0" xfId="0"/>
    <xf numFmtId="0" fontId="2" fillId="0" borderId="0" xfId="0" applyFont="1" applyBorder="1" applyAlignment="1" applyProtection="1">
      <alignment horizontal="center" vertical="center"/>
    </xf>
    <xf numFmtId="1" fontId="2" fillId="0" borderId="0" xfId="0" applyNumberFormat="1" applyFont="1" applyBorder="1" applyAlignment="1" applyProtection="1">
      <alignment horizontal="left" vertical="center"/>
    </xf>
    <xf numFmtId="0" fontId="2" fillId="0" borderId="0" xfId="11" applyFont="1" applyBorder="1" applyAlignment="1" applyProtection="1">
      <alignment horizontal="left" vertical="center"/>
    </xf>
    <xf numFmtId="0" fontId="2" fillId="0" borderId="0" xfId="4" applyFont="1" applyFill="1" applyBorder="1" applyAlignment="1" applyProtection="1">
      <alignment horizontal="left" vertical="center"/>
      <protection locked="0"/>
    </xf>
    <xf numFmtId="0" fontId="2" fillId="0" borderId="0" xfId="4" applyFont="1" applyFill="1" applyBorder="1" applyAlignment="1" applyProtection="1">
      <alignment horizontal="left" vertical="center"/>
    </xf>
    <xf numFmtId="0" fontId="2" fillId="0" borderId="0" xfId="4" applyFont="1" applyBorder="1" applyAlignment="1" applyProtection="1">
      <alignment horizontal="left" vertical="center"/>
    </xf>
    <xf numFmtId="0" fontId="0" fillId="0" borderId="0" xfId="0" applyAlignment="1">
      <alignment vertical="center"/>
    </xf>
    <xf numFmtId="0" fontId="4" fillId="0" borderId="0" xfId="0" applyFont="1" applyBorder="1" applyAlignment="1" applyProtection="1">
      <alignment vertical="center"/>
    </xf>
    <xf numFmtId="0" fontId="4" fillId="0" borderId="0" xfId="0" applyFont="1" applyFill="1" applyBorder="1" applyAlignment="1" applyProtection="1">
      <alignment vertical="center"/>
      <protection locked="0"/>
    </xf>
    <xf numFmtId="0" fontId="4" fillId="0" borderId="0" xfId="0" applyFont="1" applyFill="1" applyBorder="1" applyAlignment="1" applyProtection="1">
      <alignment vertical="center"/>
    </xf>
    <xf numFmtId="0" fontId="3" fillId="0" borderId="0" xfId="0" applyFont="1" applyBorder="1" applyAlignment="1" applyProtection="1">
      <alignment vertical="center"/>
    </xf>
    <xf numFmtId="49" fontId="5" fillId="0" borderId="0" xfId="0" applyNumberFormat="1" applyFont="1" applyAlignment="1">
      <alignment vertical="center"/>
    </xf>
    <xf numFmtId="0" fontId="5" fillId="0" borderId="0" xfId="0" applyFont="1" applyAlignment="1">
      <alignment vertical="center"/>
    </xf>
    <xf numFmtId="166" fontId="0" fillId="0" borderId="0" xfId="0" applyNumberFormat="1" applyAlignment="1">
      <alignment vertical="center"/>
    </xf>
    <xf numFmtId="49" fontId="0" fillId="0" borderId="0" xfId="0" applyNumberFormat="1" applyAlignment="1">
      <alignment vertical="center"/>
    </xf>
    <xf numFmtId="165" fontId="3" fillId="0" borderId="0" xfId="0" applyNumberFormat="1" applyFont="1" applyBorder="1" applyAlignment="1" applyProtection="1">
      <alignment vertical="center"/>
    </xf>
    <xf numFmtId="0" fontId="3" fillId="0" borderId="0" xfId="11" applyFont="1" applyBorder="1" applyAlignment="1" applyProtection="1">
      <alignment horizontal="left" vertical="center"/>
    </xf>
    <xf numFmtId="0" fontId="3" fillId="0" borderId="0" xfId="0" applyFont="1" applyFill="1" applyBorder="1" applyAlignment="1" applyProtection="1">
      <alignment vertical="center"/>
      <protection locked="0"/>
    </xf>
    <xf numFmtId="164" fontId="3" fillId="0" borderId="0" xfId="1" applyFont="1" applyFill="1" applyBorder="1" applyAlignment="1" applyProtection="1">
      <alignment horizontal="left" vertical="center"/>
    </xf>
    <xf numFmtId="164" fontId="3" fillId="0" borderId="0" xfId="1" applyFont="1" applyBorder="1" applyAlignment="1" applyProtection="1">
      <alignment vertical="center"/>
    </xf>
    <xf numFmtId="0" fontId="3" fillId="0" borderId="0" xfId="10" applyFont="1" applyBorder="1" applyAlignment="1" applyProtection="1">
      <alignment vertical="center"/>
    </xf>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NumberFormat="1"/>
    <xf numFmtId="164" fontId="0" fillId="0" borderId="0" xfId="0" applyNumberFormat="1"/>
    <xf numFmtId="10" fontId="0" fillId="0" borderId="0" xfId="0" applyNumberFormat="1"/>
    <xf numFmtId="9" fontId="0" fillId="0" borderId="0" xfId="0" applyNumberFormat="1"/>
    <xf numFmtId="0" fontId="0" fillId="2" borderId="0" xfId="0" applyFill="1"/>
  </cellXfs>
  <cellStyles count="12">
    <cellStyle name="Comma" xfId="1" builtinId="3"/>
    <cellStyle name="Comma 2" xfId="2" xr:uid="{00000000-0005-0000-0000-000001000000}"/>
    <cellStyle name="Ctx_Hyperlink" xfId="3" xr:uid="{00000000-0005-0000-0000-000002000000}"/>
    <cellStyle name="Currency_TapePivot" xfId="4" xr:uid="{00000000-0005-0000-0000-000003000000}"/>
    <cellStyle name="Hyperlink 2" xfId="5" xr:uid="{00000000-0005-0000-0000-000004000000}"/>
    <cellStyle name="Normal" xfId="0" builtinId="0"/>
    <cellStyle name="Normal 2" xfId="6" xr:uid="{00000000-0005-0000-0000-000006000000}"/>
    <cellStyle name="Normal 2 2" xfId="7" xr:uid="{00000000-0005-0000-0000-000007000000}"/>
    <cellStyle name="Normal 2 3 2" xfId="8" xr:uid="{00000000-0005-0000-0000-000008000000}"/>
    <cellStyle name="Normal 3" xfId="9" xr:uid="{00000000-0005-0000-0000-000009000000}"/>
    <cellStyle name="Normal_Sheet1" xfId="10" xr:uid="{00000000-0005-0000-0000-00000A000000}"/>
    <cellStyle name="Normal_TapePivot" xfId="11" xr:uid="{00000000-0005-0000-0000-00000B000000}"/>
  </cellStyles>
  <dxfs count="67">
    <dxf>
      <numFmt numFmtId="164" formatCode="_(* #,##0.00_);_(* \(#,##0.00\);_(* &quot;-&quot;??_);_(@_)"/>
    </dxf>
    <dxf>
      <numFmt numFmtId="14" formatCode="0.00%"/>
    </dxf>
    <dxf>
      <numFmt numFmtId="164" formatCode="_(* #,##0.00_);_(* \(#,##0.00\);_(* &quot;-&quot;??_);_(@_)"/>
    </dxf>
    <dxf>
      <numFmt numFmtId="14" formatCode="0.00%"/>
    </dxf>
    <dxf>
      <numFmt numFmtId="164" formatCode="_(* #,##0.00_);_(* \(#,##0.00\);_(* &quot;-&quot;??_);_(@_)"/>
    </dxf>
    <dxf>
      <numFmt numFmtId="14" formatCode="0.00%"/>
    </dxf>
    <dxf>
      <numFmt numFmtId="164" formatCode="_(* #,##0.00_);_(* \(#,##0.00\);_(* &quot;-&quot;??_);_(@_)"/>
    </dxf>
    <dxf>
      <numFmt numFmtId="14" formatCode="0.00%"/>
    </dxf>
    <dxf>
      <numFmt numFmtId="164" formatCode="_(* #,##0.00_);_(* \(#,##0.00\);_(* &quot;-&quot;??_);_(@_)"/>
    </dxf>
    <dxf>
      <numFmt numFmtId="14" formatCode="0.00%"/>
    </dxf>
    <dxf>
      <numFmt numFmtId="164" formatCode="_(* #,##0.00_);_(* \(#,##0.00\);_(* &quot;-&quot;??_);_(@_)"/>
    </dxf>
    <dxf>
      <numFmt numFmtId="14" formatCode="0.00%"/>
    </dxf>
    <dxf>
      <numFmt numFmtId="164" formatCode="_(* #,##0.00_);_(* \(#,##0.00\);_(* &quot;-&quot;??_);_(@_)"/>
    </dxf>
    <dxf>
      <numFmt numFmtId="14" formatCode="0.00%"/>
    </dxf>
    <dxf>
      <numFmt numFmtId="164" formatCode="_(* #,##0.00_);_(* \(#,##0.00\);_(* &quot;-&quot;??_);_(@_)"/>
    </dxf>
    <dxf>
      <numFmt numFmtId="14" formatCode="0.00%"/>
    </dxf>
    <dxf>
      <numFmt numFmtId="164" formatCode="_(* #,##0.00_);_(* \(#,##0.00\);_(* &quot;-&quot;??_);_(@_)"/>
    </dxf>
    <dxf>
      <numFmt numFmtId="14" formatCode="0.00%"/>
    </dxf>
    <dxf>
      <numFmt numFmtId="164" formatCode="_(* #,##0.00_);_(* \(#,##0.00\);_(* &quot;-&quot;??_);_(@_)"/>
    </dxf>
    <dxf>
      <numFmt numFmtId="14" formatCode="0.00%"/>
    </dxf>
    <dxf>
      <numFmt numFmtId="164" formatCode="_(* #,##0.00_);_(* \(#,##0.00\);_(* &quot;-&quot;??_);_(@_)"/>
    </dxf>
    <dxf>
      <numFmt numFmtId="14" formatCode="0.00%"/>
    </dxf>
    <dxf>
      <numFmt numFmtId="164" formatCode="_(* #,##0.00_);_(* \(#,##0.00\);_(* &quot;-&quot;??_);_(@_)"/>
    </dxf>
    <dxf>
      <numFmt numFmtId="14" formatCode="0.00%"/>
    </dxf>
    <dxf>
      <numFmt numFmtId="164" formatCode="_(* #,##0.00_);_(* \(#,##0.00\);_(* &quot;-&quot;??_);_(@_)"/>
    </dxf>
    <dxf>
      <numFmt numFmtId="14" formatCode="0.00%"/>
    </dxf>
    <dxf>
      <numFmt numFmtId="164" formatCode="_(* #,##0.00_);_(* \(#,##0.00\);_(* &quot;-&quot;??_);_(@_)"/>
    </dxf>
    <dxf>
      <numFmt numFmtId="14" formatCode="0.00%"/>
    </dxf>
    <dxf>
      <numFmt numFmtId="164" formatCode="_(* #,##0.00_);_(* \(#,##0.00\);_(* &quot;-&quot;??_);_(@_)"/>
    </dxf>
    <dxf>
      <numFmt numFmtId="14" formatCode="0.00%"/>
    </dxf>
    <dxf>
      <numFmt numFmtId="164" formatCode="_(* #,##0.00_);_(* \(#,##0.00\);_(* &quot;-&quot;??_);_(@_)"/>
    </dxf>
    <dxf>
      <numFmt numFmtId="14" formatCode="0.00%"/>
    </dxf>
    <dxf>
      <numFmt numFmtId="164" formatCode="_(* #,##0.00_);_(* \(#,##0.00\);_(* &quot;-&quot;??_);_(@_)"/>
    </dxf>
    <dxf>
      <numFmt numFmtId="14" formatCode="0.00%"/>
    </dxf>
    <dxf>
      <numFmt numFmtId="164" formatCode="_(* #,##0.00_);_(* \(#,##0.00\);_(* &quot;-&quot;??_);_(@_)"/>
    </dxf>
    <dxf>
      <numFmt numFmtId="14" formatCode="0.00%"/>
    </dxf>
    <dxf>
      <numFmt numFmtId="164" formatCode="_(* #,##0.00_);_(* \(#,##0.00\);_(* &quot;-&quot;??_);_(@_)"/>
    </dxf>
    <dxf>
      <numFmt numFmtId="14" formatCode="0.00%"/>
    </dxf>
    <dxf>
      <numFmt numFmtId="164" formatCode="_(* #,##0.00_);_(* \(#,##0.00\);_(* &quot;-&quot;??_);_(@_)"/>
    </dxf>
    <dxf>
      <numFmt numFmtId="13" formatCode="0%"/>
    </dxf>
    <dxf>
      <numFmt numFmtId="13" formatCode="0%"/>
    </dxf>
    <dxf>
      <numFmt numFmtId="164" formatCode="_(* #,##0.00_);_(* \(#,##0.00\);_(* &quot;-&quot;??_);_(@_)"/>
    </dxf>
    <dxf>
      <numFmt numFmtId="164" formatCode="_(* #,##0.00_);_(* \(#,##0.00\);_(* &quot;-&quot;??_);_(@_)"/>
    </dxf>
    <dxf>
      <numFmt numFmtId="164" formatCode="_(* #,##0.00_);_(* \(#,##0.00\);_(* &quot;-&quot;??_);_(@_)"/>
    </dxf>
    <dxf>
      <numFmt numFmtId="164" formatCode="_(* #,##0.00_);_(* \(#,##0.00\);_(* &quot;-&quot;??_);_(@_)"/>
    </dxf>
    <dxf>
      <numFmt numFmtId="164" formatCode="_(* #,##0.00_);_(* \(#,##0.00\);_(* &quot;-&quot;??_);_(@_)"/>
    </dxf>
    <dxf>
      <numFmt numFmtId="164" formatCode="_(* #,##0.00_);_(* \(#,##0.00\);_(* &quot;-&quot;??_);_(@_)"/>
    </dxf>
    <dxf>
      <numFmt numFmtId="164" formatCode="_(* #,##0.00_);_(* \(#,##0.00\);_(* &quot;-&quot;??_);_(@_)"/>
    </dxf>
    <dxf>
      <numFmt numFmtId="14" formatCode="0.00%"/>
    </dxf>
    <dxf>
      <numFmt numFmtId="164" formatCode="_(* #,##0.00_);_(* \(#,##0.00\);_(* &quot;-&quot;??_);_(@_)"/>
    </dxf>
    <dxf>
      <numFmt numFmtId="14" formatCode="0.00%"/>
    </dxf>
    <dxf>
      <numFmt numFmtId="164" formatCode="_(* #,##0.00_);_(* \(#,##0.00\);_(* &quot;-&quot;??_);_(@_)"/>
    </dxf>
    <dxf>
      <numFmt numFmtId="164" formatCode="_(* #,##0.00_);_(* \(#,##0.00\);_(* &quot;-&quot;??_);_(@_)"/>
    </dxf>
    <dxf>
      <numFmt numFmtId="164" formatCode="_(* #,##0.00_);_(* \(#,##0.00\);_(* &quot;-&quot;??_);_(@_)"/>
    </dxf>
    <dxf>
      <numFmt numFmtId="13" formatCode="0%"/>
    </dxf>
    <dxf>
      <numFmt numFmtId="164" formatCode="_(* #,##0.00_);_(* \(#,##0.00\);_(* &quot;-&quot;??_);_(@_)"/>
    </dxf>
    <dxf>
      <numFmt numFmtId="13" formatCode="0%"/>
    </dxf>
    <dxf>
      <numFmt numFmtId="166" formatCode="0.0%"/>
    </dxf>
    <dxf>
      <numFmt numFmtId="166" formatCode="0.0%"/>
    </dxf>
    <dxf>
      <numFmt numFmtId="14" formatCode="0.00%"/>
    </dxf>
    <dxf>
      <numFmt numFmtId="14" formatCode="0.00%"/>
    </dxf>
    <dxf>
      <numFmt numFmtId="167" formatCode="0.000%"/>
    </dxf>
    <dxf>
      <numFmt numFmtId="167" formatCode="0.000%"/>
    </dxf>
    <dxf>
      <numFmt numFmtId="168" formatCode="0.0000%"/>
    </dxf>
    <dxf>
      <numFmt numFmtId="168" formatCode="0.0000%"/>
    </dxf>
    <dxf>
      <numFmt numFmtId="167" formatCode="0.000%"/>
    </dxf>
    <dxf>
      <numFmt numFmtId="167" formatCode="0.00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[PS v1.xlsx]PivotTab!PivotTable8</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sr-Latn-R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sr-Latn-R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sr-Latn-R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sr-Latn-R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sr-Latn-R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sr-Latn-R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sr-Latn-R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sr-Latn-R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sr-Latn-R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sr-Latn-R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sr-Latn-R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PivotTab!$B$46:$B$47</c:f>
              <c:strCache>
                <c:ptCount val="1"/>
                <c:pt idx="0">
                  <c:v>Andrews</c:v>
                </c:pt>
              </c:strCache>
            </c:strRef>
          </c:tx>
          <c:spPr>
            <a:solidFill>
              <a:schemeClr val="accent1"/>
            </a:solidFill>
            <a:ln>
              <a:noFill/>
            </a:ln>
            <a:effectLst/>
          </c:spPr>
          <c:invertIfNegative val="0"/>
          <c:cat>
            <c:multiLvlStrRef>
              <c:f>PivotTab!$A$48:$A$64</c:f>
              <c:multiLvlStrCache>
                <c:ptCount val="13"/>
                <c:lvl>
                  <c:pt idx="0">
                    <c:v>Binder</c:v>
                  </c:pt>
                  <c:pt idx="1">
                    <c:v>Desk</c:v>
                  </c:pt>
                  <c:pt idx="2">
                    <c:v>Pen</c:v>
                  </c:pt>
                  <c:pt idx="3">
                    <c:v>Pen Set</c:v>
                  </c:pt>
                  <c:pt idx="4">
                    <c:v>Pencil</c:v>
                  </c:pt>
                  <c:pt idx="5">
                    <c:v>Binder</c:v>
                  </c:pt>
                  <c:pt idx="6">
                    <c:v>Pen</c:v>
                  </c:pt>
                  <c:pt idx="7">
                    <c:v>Pen Set</c:v>
                  </c:pt>
                  <c:pt idx="8">
                    <c:v>Pencil</c:v>
                  </c:pt>
                  <c:pt idx="9">
                    <c:v>Binder</c:v>
                  </c:pt>
                  <c:pt idx="10">
                    <c:v>Desk</c:v>
                  </c:pt>
                  <c:pt idx="11">
                    <c:v>Pen</c:v>
                  </c:pt>
                  <c:pt idx="12">
                    <c:v>Pencil</c:v>
                  </c:pt>
                </c:lvl>
                <c:lvl>
                  <c:pt idx="0">
                    <c:v>Central</c:v>
                  </c:pt>
                  <c:pt idx="5">
                    <c:v>East</c:v>
                  </c:pt>
                  <c:pt idx="9">
                    <c:v>West</c:v>
                  </c:pt>
                </c:lvl>
              </c:multiLvlStrCache>
            </c:multiLvlStrRef>
          </c:cat>
          <c:val>
            <c:numRef>
              <c:f>PivotTab!$B$48:$B$64</c:f>
              <c:numCache>
                <c:formatCode>_(* #,##0.00_);_(* \(#,##0.00\);_(* "-"??_);_(@_)</c:formatCode>
                <c:ptCount val="13"/>
                <c:pt idx="0">
                  <c:v>139.72</c:v>
                </c:pt>
                <c:pt idx="4">
                  <c:v>298.64999999999998</c:v>
                </c:pt>
              </c:numCache>
            </c:numRef>
          </c:val>
          <c:extLst>
            <c:ext xmlns:c16="http://schemas.microsoft.com/office/drawing/2014/chart" uri="{C3380CC4-5D6E-409C-BE32-E72D297353CC}">
              <c16:uniqueId val="{00000000-DB82-4693-BDD9-6B57C61B1EFE}"/>
            </c:ext>
          </c:extLst>
        </c:ser>
        <c:ser>
          <c:idx val="1"/>
          <c:order val="1"/>
          <c:tx>
            <c:strRef>
              <c:f>PivotTab!$C$46:$C$47</c:f>
              <c:strCache>
                <c:ptCount val="1"/>
                <c:pt idx="0">
                  <c:v>Gill</c:v>
                </c:pt>
              </c:strCache>
            </c:strRef>
          </c:tx>
          <c:spPr>
            <a:solidFill>
              <a:schemeClr val="accent2"/>
            </a:solidFill>
            <a:ln>
              <a:noFill/>
            </a:ln>
            <a:effectLst/>
          </c:spPr>
          <c:invertIfNegative val="0"/>
          <c:cat>
            <c:multiLvlStrRef>
              <c:f>PivotTab!$A$48:$A$64</c:f>
              <c:multiLvlStrCache>
                <c:ptCount val="13"/>
                <c:lvl>
                  <c:pt idx="0">
                    <c:v>Binder</c:v>
                  </c:pt>
                  <c:pt idx="1">
                    <c:v>Desk</c:v>
                  </c:pt>
                  <c:pt idx="2">
                    <c:v>Pen</c:v>
                  </c:pt>
                  <c:pt idx="3">
                    <c:v>Pen Set</c:v>
                  </c:pt>
                  <c:pt idx="4">
                    <c:v>Pencil</c:v>
                  </c:pt>
                  <c:pt idx="5">
                    <c:v>Binder</c:v>
                  </c:pt>
                  <c:pt idx="6">
                    <c:v>Pen</c:v>
                  </c:pt>
                  <c:pt idx="7">
                    <c:v>Pen Set</c:v>
                  </c:pt>
                  <c:pt idx="8">
                    <c:v>Pencil</c:v>
                  </c:pt>
                  <c:pt idx="9">
                    <c:v>Binder</c:v>
                  </c:pt>
                  <c:pt idx="10">
                    <c:v>Desk</c:v>
                  </c:pt>
                  <c:pt idx="11">
                    <c:v>Pen</c:v>
                  </c:pt>
                  <c:pt idx="12">
                    <c:v>Pencil</c:v>
                  </c:pt>
                </c:lvl>
                <c:lvl>
                  <c:pt idx="0">
                    <c:v>Central</c:v>
                  </c:pt>
                  <c:pt idx="5">
                    <c:v>East</c:v>
                  </c:pt>
                  <c:pt idx="9">
                    <c:v>West</c:v>
                  </c:pt>
                </c:lvl>
              </c:multiLvlStrCache>
            </c:multiLvlStrRef>
          </c:cat>
          <c:val>
            <c:numRef>
              <c:f>PivotTab!$C$48:$C$64</c:f>
              <c:numCache>
                <c:formatCode>_(* #,##0.00_);_(* \(#,##0.00\);_(* "-"??_);_(@_)</c:formatCode>
                <c:ptCount val="13"/>
                <c:pt idx="0">
                  <c:v>1132.74</c:v>
                </c:pt>
                <c:pt idx="2">
                  <c:v>539.7299999999999</c:v>
                </c:pt>
                <c:pt idx="4">
                  <c:v>77.400000000000006</c:v>
                </c:pt>
              </c:numCache>
            </c:numRef>
          </c:val>
          <c:extLst>
            <c:ext xmlns:c16="http://schemas.microsoft.com/office/drawing/2014/chart" uri="{C3380CC4-5D6E-409C-BE32-E72D297353CC}">
              <c16:uniqueId val="{00000001-DB82-4693-BDD9-6B57C61B1EFE}"/>
            </c:ext>
          </c:extLst>
        </c:ser>
        <c:ser>
          <c:idx val="2"/>
          <c:order val="2"/>
          <c:tx>
            <c:strRef>
              <c:f>PivotTab!$D$46:$D$47</c:f>
              <c:strCache>
                <c:ptCount val="1"/>
                <c:pt idx="0">
                  <c:v>Howard</c:v>
                </c:pt>
              </c:strCache>
            </c:strRef>
          </c:tx>
          <c:spPr>
            <a:solidFill>
              <a:schemeClr val="accent3"/>
            </a:solidFill>
            <a:ln>
              <a:noFill/>
            </a:ln>
            <a:effectLst/>
          </c:spPr>
          <c:invertIfNegative val="0"/>
          <c:cat>
            <c:multiLvlStrRef>
              <c:f>PivotTab!$A$48:$A$64</c:f>
              <c:multiLvlStrCache>
                <c:ptCount val="13"/>
                <c:lvl>
                  <c:pt idx="0">
                    <c:v>Binder</c:v>
                  </c:pt>
                  <c:pt idx="1">
                    <c:v>Desk</c:v>
                  </c:pt>
                  <c:pt idx="2">
                    <c:v>Pen</c:v>
                  </c:pt>
                  <c:pt idx="3">
                    <c:v>Pen Set</c:v>
                  </c:pt>
                  <c:pt idx="4">
                    <c:v>Pencil</c:v>
                  </c:pt>
                  <c:pt idx="5">
                    <c:v>Binder</c:v>
                  </c:pt>
                  <c:pt idx="6">
                    <c:v>Pen</c:v>
                  </c:pt>
                  <c:pt idx="7">
                    <c:v>Pen Set</c:v>
                  </c:pt>
                  <c:pt idx="8">
                    <c:v>Pencil</c:v>
                  </c:pt>
                  <c:pt idx="9">
                    <c:v>Binder</c:v>
                  </c:pt>
                  <c:pt idx="10">
                    <c:v>Desk</c:v>
                  </c:pt>
                  <c:pt idx="11">
                    <c:v>Pen</c:v>
                  </c:pt>
                  <c:pt idx="12">
                    <c:v>Pencil</c:v>
                  </c:pt>
                </c:lvl>
                <c:lvl>
                  <c:pt idx="0">
                    <c:v>Central</c:v>
                  </c:pt>
                  <c:pt idx="5">
                    <c:v>East</c:v>
                  </c:pt>
                  <c:pt idx="9">
                    <c:v>West</c:v>
                  </c:pt>
                </c:lvl>
              </c:multiLvlStrCache>
            </c:multiLvlStrRef>
          </c:cat>
          <c:val>
            <c:numRef>
              <c:f>PivotTab!$D$48:$D$64</c:f>
              <c:numCache>
                <c:formatCode>_(* #,##0.00_);_(* \(#,##0.00\);_(* "-"??_);_(@_)</c:formatCode>
                <c:ptCount val="13"/>
                <c:pt idx="5">
                  <c:v>57.71</c:v>
                </c:pt>
                <c:pt idx="6">
                  <c:v>479.04</c:v>
                </c:pt>
              </c:numCache>
            </c:numRef>
          </c:val>
          <c:extLst>
            <c:ext xmlns:c16="http://schemas.microsoft.com/office/drawing/2014/chart" uri="{C3380CC4-5D6E-409C-BE32-E72D297353CC}">
              <c16:uniqueId val="{00000002-DB82-4693-BDD9-6B57C61B1EFE}"/>
            </c:ext>
          </c:extLst>
        </c:ser>
        <c:ser>
          <c:idx val="3"/>
          <c:order val="3"/>
          <c:tx>
            <c:strRef>
              <c:f>PivotTab!$E$46:$E$47</c:f>
              <c:strCache>
                <c:ptCount val="1"/>
                <c:pt idx="0">
                  <c:v>Jardine</c:v>
                </c:pt>
              </c:strCache>
            </c:strRef>
          </c:tx>
          <c:spPr>
            <a:solidFill>
              <a:schemeClr val="accent4"/>
            </a:solidFill>
            <a:ln>
              <a:noFill/>
            </a:ln>
            <a:effectLst/>
          </c:spPr>
          <c:invertIfNegative val="0"/>
          <c:cat>
            <c:multiLvlStrRef>
              <c:f>PivotTab!$A$48:$A$64</c:f>
              <c:multiLvlStrCache>
                <c:ptCount val="13"/>
                <c:lvl>
                  <c:pt idx="0">
                    <c:v>Binder</c:v>
                  </c:pt>
                  <c:pt idx="1">
                    <c:v>Desk</c:v>
                  </c:pt>
                  <c:pt idx="2">
                    <c:v>Pen</c:v>
                  </c:pt>
                  <c:pt idx="3">
                    <c:v>Pen Set</c:v>
                  </c:pt>
                  <c:pt idx="4">
                    <c:v>Pencil</c:v>
                  </c:pt>
                  <c:pt idx="5">
                    <c:v>Binder</c:v>
                  </c:pt>
                  <c:pt idx="6">
                    <c:v>Pen</c:v>
                  </c:pt>
                  <c:pt idx="7">
                    <c:v>Pen Set</c:v>
                  </c:pt>
                  <c:pt idx="8">
                    <c:v>Pencil</c:v>
                  </c:pt>
                  <c:pt idx="9">
                    <c:v>Binder</c:v>
                  </c:pt>
                  <c:pt idx="10">
                    <c:v>Desk</c:v>
                  </c:pt>
                  <c:pt idx="11">
                    <c:v>Pen</c:v>
                  </c:pt>
                  <c:pt idx="12">
                    <c:v>Pencil</c:v>
                  </c:pt>
                </c:lvl>
                <c:lvl>
                  <c:pt idx="0">
                    <c:v>Central</c:v>
                  </c:pt>
                  <c:pt idx="5">
                    <c:v>East</c:v>
                  </c:pt>
                  <c:pt idx="9">
                    <c:v>West</c:v>
                  </c:pt>
                </c:lvl>
              </c:multiLvlStrCache>
            </c:multiLvlStrRef>
          </c:cat>
          <c:val>
            <c:numRef>
              <c:f>PivotTab!$E$48:$E$64</c:f>
              <c:numCache>
                <c:formatCode>_(* #,##0.00_);_(* \(#,##0.00\);_(* "-"??_);_(@_)</c:formatCode>
                <c:ptCount val="13"/>
                <c:pt idx="0">
                  <c:v>1933.95</c:v>
                </c:pt>
                <c:pt idx="3">
                  <c:v>249.5</c:v>
                </c:pt>
                <c:pt idx="4">
                  <c:v>628.74</c:v>
                </c:pt>
              </c:numCache>
            </c:numRef>
          </c:val>
          <c:extLst>
            <c:ext xmlns:c16="http://schemas.microsoft.com/office/drawing/2014/chart" uri="{C3380CC4-5D6E-409C-BE32-E72D297353CC}">
              <c16:uniqueId val="{00000003-DB82-4693-BDD9-6B57C61B1EFE}"/>
            </c:ext>
          </c:extLst>
        </c:ser>
        <c:ser>
          <c:idx val="4"/>
          <c:order val="4"/>
          <c:tx>
            <c:strRef>
              <c:f>PivotTab!$F$46:$F$47</c:f>
              <c:strCache>
                <c:ptCount val="1"/>
                <c:pt idx="0">
                  <c:v>Jones</c:v>
                </c:pt>
              </c:strCache>
            </c:strRef>
          </c:tx>
          <c:spPr>
            <a:solidFill>
              <a:schemeClr val="accent5"/>
            </a:solidFill>
            <a:ln>
              <a:noFill/>
            </a:ln>
            <a:effectLst/>
          </c:spPr>
          <c:invertIfNegative val="0"/>
          <c:cat>
            <c:multiLvlStrRef>
              <c:f>PivotTab!$A$48:$A$64</c:f>
              <c:multiLvlStrCache>
                <c:ptCount val="13"/>
                <c:lvl>
                  <c:pt idx="0">
                    <c:v>Binder</c:v>
                  </c:pt>
                  <c:pt idx="1">
                    <c:v>Desk</c:v>
                  </c:pt>
                  <c:pt idx="2">
                    <c:v>Pen</c:v>
                  </c:pt>
                  <c:pt idx="3">
                    <c:v>Pen Set</c:v>
                  </c:pt>
                  <c:pt idx="4">
                    <c:v>Pencil</c:v>
                  </c:pt>
                  <c:pt idx="5">
                    <c:v>Binder</c:v>
                  </c:pt>
                  <c:pt idx="6">
                    <c:v>Pen</c:v>
                  </c:pt>
                  <c:pt idx="7">
                    <c:v>Pen Set</c:v>
                  </c:pt>
                  <c:pt idx="8">
                    <c:v>Pencil</c:v>
                  </c:pt>
                  <c:pt idx="9">
                    <c:v>Binder</c:v>
                  </c:pt>
                  <c:pt idx="10">
                    <c:v>Desk</c:v>
                  </c:pt>
                  <c:pt idx="11">
                    <c:v>Pen</c:v>
                  </c:pt>
                  <c:pt idx="12">
                    <c:v>Pencil</c:v>
                  </c:pt>
                </c:lvl>
                <c:lvl>
                  <c:pt idx="0">
                    <c:v>Central</c:v>
                  </c:pt>
                  <c:pt idx="5">
                    <c:v>East</c:v>
                  </c:pt>
                  <c:pt idx="9">
                    <c:v>West</c:v>
                  </c:pt>
                </c:lvl>
              </c:multiLvlStrCache>
            </c:multiLvlStrRef>
          </c:cat>
          <c:val>
            <c:numRef>
              <c:f>PivotTab!$F$48:$F$64</c:f>
              <c:numCache>
                <c:formatCode>_(* #,##0.00_);_(* \(#,##0.00\);_(* "-"??_);_(@_)</c:formatCode>
                <c:ptCount val="13"/>
                <c:pt idx="5">
                  <c:v>858.76</c:v>
                </c:pt>
                <c:pt idx="6">
                  <c:v>575.36</c:v>
                </c:pt>
                <c:pt idx="7">
                  <c:v>565.22</c:v>
                </c:pt>
                <c:pt idx="8">
                  <c:v>363.70000000000005</c:v>
                </c:pt>
              </c:numCache>
            </c:numRef>
          </c:val>
          <c:extLst>
            <c:ext xmlns:c16="http://schemas.microsoft.com/office/drawing/2014/chart" uri="{C3380CC4-5D6E-409C-BE32-E72D297353CC}">
              <c16:uniqueId val="{00000004-DB82-4693-BDD9-6B57C61B1EFE}"/>
            </c:ext>
          </c:extLst>
        </c:ser>
        <c:ser>
          <c:idx val="5"/>
          <c:order val="5"/>
          <c:tx>
            <c:strRef>
              <c:f>PivotTab!$G$46:$G$47</c:f>
              <c:strCache>
                <c:ptCount val="1"/>
                <c:pt idx="0">
                  <c:v>Kivell</c:v>
                </c:pt>
              </c:strCache>
            </c:strRef>
          </c:tx>
          <c:spPr>
            <a:solidFill>
              <a:schemeClr val="accent6"/>
            </a:solidFill>
            <a:ln>
              <a:noFill/>
            </a:ln>
            <a:effectLst/>
          </c:spPr>
          <c:invertIfNegative val="0"/>
          <c:cat>
            <c:multiLvlStrRef>
              <c:f>PivotTab!$A$48:$A$64</c:f>
              <c:multiLvlStrCache>
                <c:ptCount val="13"/>
                <c:lvl>
                  <c:pt idx="0">
                    <c:v>Binder</c:v>
                  </c:pt>
                  <c:pt idx="1">
                    <c:v>Desk</c:v>
                  </c:pt>
                  <c:pt idx="2">
                    <c:v>Pen</c:v>
                  </c:pt>
                  <c:pt idx="3">
                    <c:v>Pen Set</c:v>
                  </c:pt>
                  <c:pt idx="4">
                    <c:v>Pencil</c:v>
                  </c:pt>
                  <c:pt idx="5">
                    <c:v>Binder</c:v>
                  </c:pt>
                  <c:pt idx="6">
                    <c:v>Pen</c:v>
                  </c:pt>
                  <c:pt idx="7">
                    <c:v>Pen Set</c:v>
                  </c:pt>
                  <c:pt idx="8">
                    <c:v>Pencil</c:v>
                  </c:pt>
                  <c:pt idx="9">
                    <c:v>Binder</c:v>
                  </c:pt>
                  <c:pt idx="10">
                    <c:v>Desk</c:v>
                  </c:pt>
                  <c:pt idx="11">
                    <c:v>Pen</c:v>
                  </c:pt>
                  <c:pt idx="12">
                    <c:v>Pencil</c:v>
                  </c:pt>
                </c:lvl>
                <c:lvl>
                  <c:pt idx="0">
                    <c:v>Central</c:v>
                  </c:pt>
                  <c:pt idx="5">
                    <c:v>East</c:v>
                  </c:pt>
                  <c:pt idx="9">
                    <c:v>West</c:v>
                  </c:pt>
                </c:lvl>
              </c:multiLvlStrCache>
            </c:multiLvlStrRef>
          </c:cat>
          <c:val>
            <c:numRef>
              <c:f>PivotTab!$G$48:$G$64</c:f>
              <c:numCache>
                <c:formatCode>_(* #,##0.00_);_(* \(#,##0.00\);_(* "-"??_);_(@_)</c:formatCode>
                <c:ptCount val="13"/>
                <c:pt idx="0">
                  <c:v>999.49999999999989</c:v>
                </c:pt>
                <c:pt idx="1">
                  <c:v>625</c:v>
                </c:pt>
                <c:pt idx="3">
                  <c:v>1484.94</c:v>
                </c:pt>
              </c:numCache>
            </c:numRef>
          </c:val>
          <c:extLst>
            <c:ext xmlns:c16="http://schemas.microsoft.com/office/drawing/2014/chart" uri="{C3380CC4-5D6E-409C-BE32-E72D297353CC}">
              <c16:uniqueId val="{00000005-DB82-4693-BDD9-6B57C61B1EFE}"/>
            </c:ext>
          </c:extLst>
        </c:ser>
        <c:ser>
          <c:idx val="6"/>
          <c:order val="6"/>
          <c:tx>
            <c:strRef>
              <c:f>PivotTab!$H$46:$H$47</c:f>
              <c:strCache>
                <c:ptCount val="1"/>
                <c:pt idx="0">
                  <c:v>Morgan</c:v>
                </c:pt>
              </c:strCache>
            </c:strRef>
          </c:tx>
          <c:spPr>
            <a:solidFill>
              <a:schemeClr val="accent1">
                <a:lumMod val="60000"/>
              </a:schemeClr>
            </a:solidFill>
            <a:ln>
              <a:noFill/>
            </a:ln>
            <a:effectLst/>
          </c:spPr>
          <c:invertIfNegative val="0"/>
          <c:cat>
            <c:multiLvlStrRef>
              <c:f>PivotTab!$A$48:$A$64</c:f>
              <c:multiLvlStrCache>
                <c:ptCount val="13"/>
                <c:lvl>
                  <c:pt idx="0">
                    <c:v>Binder</c:v>
                  </c:pt>
                  <c:pt idx="1">
                    <c:v>Desk</c:v>
                  </c:pt>
                  <c:pt idx="2">
                    <c:v>Pen</c:v>
                  </c:pt>
                  <c:pt idx="3">
                    <c:v>Pen Set</c:v>
                  </c:pt>
                  <c:pt idx="4">
                    <c:v>Pencil</c:v>
                  </c:pt>
                  <c:pt idx="5">
                    <c:v>Binder</c:v>
                  </c:pt>
                  <c:pt idx="6">
                    <c:v>Pen</c:v>
                  </c:pt>
                  <c:pt idx="7">
                    <c:v>Pen Set</c:v>
                  </c:pt>
                  <c:pt idx="8">
                    <c:v>Pencil</c:v>
                  </c:pt>
                  <c:pt idx="9">
                    <c:v>Binder</c:v>
                  </c:pt>
                  <c:pt idx="10">
                    <c:v>Desk</c:v>
                  </c:pt>
                  <c:pt idx="11">
                    <c:v>Pen</c:v>
                  </c:pt>
                  <c:pt idx="12">
                    <c:v>Pencil</c:v>
                  </c:pt>
                </c:lvl>
                <c:lvl>
                  <c:pt idx="0">
                    <c:v>Central</c:v>
                  </c:pt>
                  <c:pt idx="5">
                    <c:v>East</c:v>
                  </c:pt>
                  <c:pt idx="9">
                    <c:v>West</c:v>
                  </c:pt>
                </c:lvl>
              </c:multiLvlStrCache>
            </c:multiLvlStrRef>
          </c:cat>
          <c:val>
            <c:numRef>
              <c:f>PivotTab!$H$48:$H$64</c:f>
              <c:numCache>
                <c:formatCode>_(* #,##0.00_);_(* \(#,##0.00\);_(* "-"??_);_(@_)</c:formatCode>
                <c:ptCount val="13"/>
                <c:pt idx="0">
                  <c:v>251.72</c:v>
                </c:pt>
                <c:pt idx="3">
                  <c:v>686.95</c:v>
                </c:pt>
                <c:pt idx="4">
                  <c:v>449.1</c:v>
                </c:pt>
              </c:numCache>
            </c:numRef>
          </c:val>
          <c:extLst>
            <c:ext xmlns:c16="http://schemas.microsoft.com/office/drawing/2014/chart" uri="{C3380CC4-5D6E-409C-BE32-E72D297353CC}">
              <c16:uniqueId val="{00000006-DB82-4693-BDD9-6B57C61B1EFE}"/>
            </c:ext>
          </c:extLst>
        </c:ser>
        <c:ser>
          <c:idx val="7"/>
          <c:order val="7"/>
          <c:tx>
            <c:strRef>
              <c:f>PivotTab!$I$46:$I$47</c:f>
              <c:strCache>
                <c:ptCount val="1"/>
                <c:pt idx="0">
                  <c:v>Parent</c:v>
                </c:pt>
              </c:strCache>
            </c:strRef>
          </c:tx>
          <c:spPr>
            <a:solidFill>
              <a:schemeClr val="accent2">
                <a:lumMod val="60000"/>
              </a:schemeClr>
            </a:solidFill>
            <a:ln>
              <a:noFill/>
            </a:ln>
            <a:effectLst/>
          </c:spPr>
          <c:invertIfNegative val="0"/>
          <c:cat>
            <c:multiLvlStrRef>
              <c:f>PivotTab!$A$48:$A$64</c:f>
              <c:multiLvlStrCache>
                <c:ptCount val="13"/>
                <c:lvl>
                  <c:pt idx="0">
                    <c:v>Binder</c:v>
                  </c:pt>
                  <c:pt idx="1">
                    <c:v>Desk</c:v>
                  </c:pt>
                  <c:pt idx="2">
                    <c:v>Pen</c:v>
                  </c:pt>
                  <c:pt idx="3">
                    <c:v>Pen Set</c:v>
                  </c:pt>
                  <c:pt idx="4">
                    <c:v>Pencil</c:v>
                  </c:pt>
                  <c:pt idx="5">
                    <c:v>Binder</c:v>
                  </c:pt>
                  <c:pt idx="6">
                    <c:v>Pen</c:v>
                  </c:pt>
                  <c:pt idx="7">
                    <c:v>Pen Set</c:v>
                  </c:pt>
                  <c:pt idx="8">
                    <c:v>Pencil</c:v>
                  </c:pt>
                  <c:pt idx="9">
                    <c:v>Binder</c:v>
                  </c:pt>
                  <c:pt idx="10">
                    <c:v>Desk</c:v>
                  </c:pt>
                  <c:pt idx="11">
                    <c:v>Pen</c:v>
                  </c:pt>
                  <c:pt idx="12">
                    <c:v>Pencil</c:v>
                  </c:pt>
                </c:lvl>
                <c:lvl>
                  <c:pt idx="0">
                    <c:v>Central</c:v>
                  </c:pt>
                  <c:pt idx="5">
                    <c:v>East</c:v>
                  </c:pt>
                  <c:pt idx="9">
                    <c:v>West</c:v>
                  </c:pt>
                </c:lvl>
              </c:multiLvlStrCache>
            </c:multiLvlStrRef>
          </c:cat>
          <c:val>
            <c:numRef>
              <c:f>PivotTab!$I$48:$I$64</c:f>
              <c:numCache>
                <c:formatCode>_(* #,##0.00_);_(* \(#,##0.00\);_(* "-"??_);_(@_)</c:formatCode>
                <c:ptCount val="13"/>
                <c:pt idx="5">
                  <c:v>1619.1899999999998</c:v>
                </c:pt>
                <c:pt idx="6">
                  <c:v>299.84999999999997</c:v>
                </c:pt>
                <c:pt idx="7">
                  <c:v>1183.26</c:v>
                </c:pt>
              </c:numCache>
            </c:numRef>
          </c:val>
          <c:extLst>
            <c:ext xmlns:c16="http://schemas.microsoft.com/office/drawing/2014/chart" uri="{C3380CC4-5D6E-409C-BE32-E72D297353CC}">
              <c16:uniqueId val="{00000007-DB82-4693-BDD9-6B57C61B1EFE}"/>
            </c:ext>
          </c:extLst>
        </c:ser>
        <c:ser>
          <c:idx val="8"/>
          <c:order val="8"/>
          <c:tx>
            <c:strRef>
              <c:f>PivotTab!$J$46:$J$47</c:f>
              <c:strCache>
                <c:ptCount val="1"/>
                <c:pt idx="0">
                  <c:v>Smith</c:v>
                </c:pt>
              </c:strCache>
            </c:strRef>
          </c:tx>
          <c:spPr>
            <a:solidFill>
              <a:schemeClr val="accent3">
                <a:lumMod val="60000"/>
              </a:schemeClr>
            </a:solidFill>
            <a:ln>
              <a:noFill/>
            </a:ln>
            <a:effectLst/>
          </c:spPr>
          <c:invertIfNegative val="0"/>
          <c:cat>
            <c:multiLvlStrRef>
              <c:f>PivotTab!$A$48:$A$64</c:f>
              <c:multiLvlStrCache>
                <c:ptCount val="13"/>
                <c:lvl>
                  <c:pt idx="0">
                    <c:v>Binder</c:v>
                  </c:pt>
                  <c:pt idx="1">
                    <c:v>Desk</c:v>
                  </c:pt>
                  <c:pt idx="2">
                    <c:v>Pen</c:v>
                  </c:pt>
                  <c:pt idx="3">
                    <c:v>Pen Set</c:v>
                  </c:pt>
                  <c:pt idx="4">
                    <c:v>Pencil</c:v>
                  </c:pt>
                  <c:pt idx="5">
                    <c:v>Binder</c:v>
                  </c:pt>
                  <c:pt idx="6">
                    <c:v>Pen</c:v>
                  </c:pt>
                  <c:pt idx="7">
                    <c:v>Pen Set</c:v>
                  </c:pt>
                  <c:pt idx="8">
                    <c:v>Pencil</c:v>
                  </c:pt>
                  <c:pt idx="9">
                    <c:v>Binder</c:v>
                  </c:pt>
                  <c:pt idx="10">
                    <c:v>Desk</c:v>
                  </c:pt>
                  <c:pt idx="11">
                    <c:v>Pen</c:v>
                  </c:pt>
                  <c:pt idx="12">
                    <c:v>Pencil</c:v>
                  </c:pt>
                </c:lvl>
                <c:lvl>
                  <c:pt idx="0">
                    <c:v>Central</c:v>
                  </c:pt>
                  <c:pt idx="5">
                    <c:v>East</c:v>
                  </c:pt>
                  <c:pt idx="9">
                    <c:v>West</c:v>
                  </c:pt>
                </c:lvl>
              </c:multiLvlStrCache>
            </c:multiLvlStrRef>
          </c:cat>
          <c:val>
            <c:numRef>
              <c:f>PivotTab!$J$48:$J$64</c:f>
              <c:numCache>
                <c:formatCode>_(* #,##0.00_);_(* \(#,##0.00\);_(* "-"??_);_(@_)</c:formatCode>
                <c:ptCount val="13"/>
                <c:pt idx="0">
                  <c:v>1305</c:v>
                </c:pt>
                <c:pt idx="4">
                  <c:v>86.43</c:v>
                </c:pt>
              </c:numCache>
            </c:numRef>
          </c:val>
          <c:extLst>
            <c:ext xmlns:c16="http://schemas.microsoft.com/office/drawing/2014/chart" uri="{C3380CC4-5D6E-409C-BE32-E72D297353CC}">
              <c16:uniqueId val="{00000008-DB82-4693-BDD9-6B57C61B1EFE}"/>
            </c:ext>
          </c:extLst>
        </c:ser>
        <c:ser>
          <c:idx val="9"/>
          <c:order val="9"/>
          <c:tx>
            <c:strRef>
              <c:f>PivotTab!$K$46:$K$47</c:f>
              <c:strCache>
                <c:ptCount val="1"/>
                <c:pt idx="0">
                  <c:v>Sorvino</c:v>
                </c:pt>
              </c:strCache>
            </c:strRef>
          </c:tx>
          <c:spPr>
            <a:solidFill>
              <a:schemeClr val="accent4">
                <a:lumMod val="60000"/>
              </a:schemeClr>
            </a:solidFill>
            <a:ln>
              <a:noFill/>
            </a:ln>
            <a:effectLst/>
          </c:spPr>
          <c:invertIfNegative val="0"/>
          <c:cat>
            <c:multiLvlStrRef>
              <c:f>PivotTab!$A$48:$A$64</c:f>
              <c:multiLvlStrCache>
                <c:ptCount val="13"/>
                <c:lvl>
                  <c:pt idx="0">
                    <c:v>Binder</c:v>
                  </c:pt>
                  <c:pt idx="1">
                    <c:v>Desk</c:v>
                  </c:pt>
                  <c:pt idx="2">
                    <c:v>Pen</c:v>
                  </c:pt>
                  <c:pt idx="3">
                    <c:v>Pen Set</c:v>
                  </c:pt>
                  <c:pt idx="4">
                    <c:v>Pencil</c:v>
                  </c:pt>
                  <c:pt idx="5">
                    <c:v>Binder</c:v>
                  </c:pt>
                  <c:pt idx="6">
                    <c:v>Pen</c:v>
                  </c:pt>
                  <c:pt idx="7">
                    <c:v>Pen Set</c:v>
                  </c:pt>
                  <c:pt idx="8">
                    <c:v>Pencil</c:v>
                  </c:pt>
                  <c:pt idx="9">
                    <c:v>Binder</c:v>
                  </c:pt>
                  <c:pt idx="10">
                    <c:v>Desk</c:v>
                  </c:pt>
                  <c:pt idx="11">
                    <c:v>Pen</c:v>
                  </c:pt>
                  <c:pt idx="12">
                    <c:v>Pencil</c:v>
                  </c:pt>
                </c:lvl>
                <c:lvl>
                  <c:pt idx="0">
                    <c:v>Central</c:v>
                  </c:pt>
                  <c:pt idx="5">
                    <c:v>East</c:v>
                  </c:pt>
                  <c:pt idx="9">
                    <c:v>West</c:v>
                  </c:pt>
                </c:lvl>
              </c:multiLvlStrCache>
            </c:multiLvlStrRef>
          </c:cat>
          <c:val>
            <c:numRef>
              <c:f>PivotTab!$K$48:$K$64</c:f>
              <c:numCache>
                <c:formatCode>_(* #,##0.00_);_(* \(#,##0.00\);_(* "-"??_);_(@_)</c:formatCode>
                <c:ptCount val="13"/>
                <c:pt idx="9">
                  <c:v>139.92999999999998</c:v>
                </c:pt>
                <c:pt idx="10">
                  <c:v>825</c:v>
                </c:pt>
                <c:pt idx="11">
                  <c:v>151.24</c:v>
                </c:pt>
                <c:pt idx="12">
                  <c:v>167.44</c:v>
                </c:pt>
              </c:numCache>
            </c:numRef>
          </c:val>
          <c:extLst>
            <c:ext xmlns:c16="http://schemas.microsoft.com/office/drawing/2014/chart" uri="{C3380CC4-5D6E-409C-BE32-E72D297353CC}">
              <c16:uniqueId val="{00000009-DB82-4693-BDD9-6B57C61B1EFE}"/>
            </c:ext>
          </c:extLst>
        </c:ser>
        <c:ser>
          <c:idx val="10"/>
          <c:order val="10"/>
          <c:tx>
            <c:strRef>
              <c:f>PivotTab!$L$46:$L$47</c:f>
              <c:strCache>
                <c:ptCount val="1"/>
                <c:pt idx="0">
                  <c:v>Thompson</c:v>
                </c:pt>
              </c:strCache>
            </c:strRef>
          </c:tx>
          <c:spPr>
            <a:solidFill>
              <a:schemeClr val="accent5">
                <a:lumMod val="60000"/>
              </a:schemeClr>
            </a:solidFill>
            <a:ln>
              <a:noFill/>
            </a:ln>
            <a:effectLst/>
          </c:spPr>
          <c:invertIfNegative val="0"/>
          <c:cat>
            <c:multiLvlStrRef>
              <c:f>PivotTab!$A$48:$A$64</c:f>
              <c:multiLvlStrCache>
                <c:ptCount val="13"/>
                <c:lvl>
                  <c:pt idx="0">
                    <c:v>Binder</c:v>
                  </c:pt>
                  <c:pt idx="1">
                    <c:v>Desk</c:v>
                  </c:pt>
                  <c:pt idx="2">
                    <c:v>Pen</c:v>
                  </c:pt>
                  <c:pt idx="3">
                    <c:v>Pen Set</c:v>
                  </c:pt>
                  <c:pt idx="4">
                    <c:v>Pencil</c:v>
                  </c:pt>
                  <c:pt idx="5">
                    <c:v>Binder</c:v>
                  </c:pt>
                  <c:pt idx="6">
                    <c:v>Pen</c:v>
                  </c:pt>
                  <c:pt idx="7">
                    <c:v>Pen Set</c:v>
                  </c:pt>
                  <c:pt idx="8">
                    <c:v>Pencil</c:v>
                  </c:pt>
                  <c:pt idx="9">
                    <c:v>Binder</c:v>
                  </c:pt>
                  <c:pt idx="10">
                    <c:v>Desk</c:v>
                  </c:pt>
                  <c:pt idx="11">
                    <c:v>Pen</c:v>
                  </c:pt>
                  <c:pt idx="12">
                    <c:v>Pencil</c:v>
                  </c:pt>
                </c:lvl>
                <c:lvl>
                  <c:pt idx="0">
                    <c:v>Central</c:v>
                  </c:pt>
                  <c:pt idx="5">
                    <c:v>East</c:v>
                  </c:pt>
                  <c:pt idx="9">
                    <c:v>West</c:v>
                  </c:pt>
                </c:lvl>
              </c:multiLvlStrCache>
            </c:multiLvlStrRef>
          </c:cat>
          <c:val>
            <c:numRef>
              <c:f>PivotTab!$L$48:$L$64</c:f>
              <c:numCache>
                <c:formatCode>_(* #,##0.00_);_(* \(#,##0.00\);_(* "-"??_);_(@_)</c:formatCode>
                <c:ptCount val="13"/>
                <c:pt idx="9">
                  <c:v>1139.4299999999998</c:v>
                </c:pt>
                <c:pt idx="12">
                  <c:v>63.68</c:v>
                </c:pt>
              </c:numCache>
            </c:numRef>
          </c:val>
          <c:extLst>
            <c:ext xmlns:c16="http://schemas.microsoft.com/office/drawing/2014/chart" uri="{C3380CC4-5D6E-409C-BE32-E72D297353CC}">
              <c16:uniqueId val="{0000000A-DB82-4693-BDD9-6B57C61B1EFE}"/>
            </c:ext>
          </c:extLst>
        </c:ser>
        <c:dLbls>
          <c:showLegendKey val="0"/>
          <c:showVal val="0"/>
          <c:showCatName val="0"/>
          <c:showSerName val="0"/>
          <c:showPercent val="0"/>
          <c:showBubbleSize val="0"/>
        </c:dLbls>
        <c:gapWidth val="150"/>
        <c:overlap val="100"/>
        <c:axId val="467687136"/>
        <c:axId val="467694208"/>
      </c:barChart>
      <c:catAx>
        <c:axId val="4676871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sr-Latn-RS"/>
          </a:p>
        </c:txPr>
        <c:crossAx val="467694208"/>
        <c:crosses val="autoZero"/>
        <c:auto val="1"/>
        <c:lblAlgn val="ctr"/>
        <c:lblOffset val="100"/>
        <c:noMultiLvlLbl val="0"/>
      </c:catAx>
      <c:valAx>
        <c:axId val="467694208"/>
        <c:scaling>
          <c:orientation val="minMax"/>
        </c:scaling>
        <c:delete val="0"/>
        <c:axPos val="b"/>
        <c:majorGridlines>
          <c:spPr>
            <a:ln w="9525" cap="flat" cmpd="sng" algn="ctr">
              <a:solidFill>
                <a:schemeClr val="tx1">
                  <a:lumMod val="15000"/>
                  <a:lumOff val="85000"/>
                </a:schemeClr>
              </a:solidFill>
              <a:round/>
            </a:ln>
            <a:effectLst/>
          </c:spPr>
        </c:majorGridlines>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sr-Latn-RS"/>
          </a:p>
        </c:txPr>
        <c:crossAx val="4676871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sr-Latn-R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sr-Latn-R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138112</xdr:colOff>
      <xdr:row>64</xdr:row>
      <xdr:rowOff>109537</xdr:rowOff>
    </xdr:from>
    <xdr:to>
      <xdr:col>6</xdr:col>
      <xdr:colOff>319087</xdr:colOff>
      <xdr:row>78</xdr:row>
      <xdr:rowOff>52387</xdr:rowOff>
    </xdr:to>
    <xdr:graphicFrame macro="">
      <xdr:nvGraphicFramePr>
        <xdr:cNvPr id="3" name="Chart 2">
          <a:extLst>
            <a:ext uri="{FF2B5EF4-FFF2-40B4-BE49-F238E27FC236}">
              <a16:creationId xmlns:a16="http://schemas.microsoft.com/office/drawing/2014/main" id="{320AC1F3-59AE-4B9A-A56D-C49EAE4B8B7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190500</xdr:colOff>
      <xdr:row>33</xdr:row>
      <xdr:rowOff>142876</xdr:rowOff>
    </xdr:from>
    <xdr:to>
      <xdr:col>14</xdr:col>
      <xdr:colOff>314325</xdr:colOff>
      <xdr:row>43</xdr:row>
      <xdr:rowOff>161926</xdr:rowOff>
    </xdr:to>
    <mc:AlternateContent xmlns:mc="http://schemas.openxmlformats.org/markup-compatibility/2006">
      <mc:Choice xmlns:a14="http://schemas.microsoft.com/office/drawing/2010/main" Requires="a14">
        <xdr:graphicFrame macro="">
          <xdr:nvGraphicFramePr>
            <xdr:cNvPr id="4" name="OrderDate">
              <a:extLst>
                <a:ext uri="{FF2B5EF4-FFF2-40B4-BE49-F238E27FC236}">
                  <a16:creationId xmlns:a16="http://schemas.microsoft.com/office/drawing/2014/main" id="{B57F30D2-C3FC-4310-A3AD-3EBFF28C0EFB}"/>
                </a:ext>
              </a:extLst>
            </xdr:cNvPr>
            <xdr:cNvGraphicFramePr/>
          </xdr:nvGraphicFramePr>
          <xdr:xfrm>
            <a:off x="0" y="0"/>
            <a:ext cx="0" cy="0"/>
          </xdr:xfrm>
          <a:graphic>
            <a:graphicData uri="http://schemas.microsoft.com/office/drawing/2010/slicer">
              <sle:slicer xmlns:sle="http://schemas.microsoft.com/office/drawing/2010/slicer" name="OrderDate"/>
            </a:graphicData>
          </a:graphic>
        </xdr:graphicFrame>
      </mc:Choice>
      <mc:Fallback>
        <xdr:sp macro="" textlink="">
          <xdr:nvSpPr>
            <xdr:cNvPr id="0" name=""/>
            <xdr:cNvSpPr>
              <a:spLocks noTextEdit="1"/>
            </xdr:cNvSpPr>
          </xdr:nvSpPr>
          <xdr:spPr>
            <a:xfrm>
              <a:off x="14068425" y="6743701"/>
              <a:ext cx="1590675" cy="2019300"/>
            </a:xfrm>
            <a:prstGeom prst="rect">
              <a:avLst/>
            </a:prstGeom>
            <a:solidFill>
              <a:prstClr val="white"/>
            </a:solidFill>
            <a:ln w="1">
              <a:solidFill>
                <a:prstClr val="green"/>
              </a:solidFill>
            </a:ln>
          </xdr:spPr>
          <xdr:txBody>
            <a:bodyPr vertOverflow="clip" horzOverflow="clip"/>
            <a:lstStyle/>
            <a:p>
              <a:r>
                <a:rPr lang="hr-HR"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ris Kordic" refreshedDate="44627.43393136574" createdVersion="7" refreshedVersion="7" minRefreshableVersion="3" recordCount="43" xr:uid="{FAAC07FA-106D-467A-8DB4-165C55AF2F9C}">
  <cacheSource type="worksheet">
    <worksheetSource ref="A1:G44" sheet="Podaci"/>
  </cacheSource>
  <cacheFields count="7">
    <cacheField name="OrderDate" numFmtId="165">
      <sharedItems containsSemiMixedTypes="0" containsNonDate="0" containsDate="1" containsString="0" minDate="2014-01-06T00:00:00" maxDate="2015-12-22T00:00:00" count="43">
        <d v="2014-09-01T00:00:00"/>
        <d v="2015-06-17T00:00:00"/>
        <d v="2015-09-10T00:00:00"/>
        <d v="2015-11-17T00:00:00"/>
        <d v="2015-10-31T00:00:00"/>
        <d v="2014-02-26T00:00:00"/>
        <d v="2014-10-05T00:00:00"/>
        <d v="2015-12-21T00:00:00"/>
        <d v="2014-02-09T00:00:00"/>
        <d v="2015-08-07T00:00:00"/>
        <d v="2015-01-15T00:00:00"/>
        <d v="2014-01-23T00:00:00"/>
        <d v="2015-03-24T00:00:00"/>
        <d v="2015-05-14T00:00:00"/>
        <d v="2015-07-21T00:00:00"/>
        <d v="2015-04-10T00:00:00"/>
        <d v="2014-12-12T00:00:00"/>
        <d v="2014-04-18T00:00:00"/>
        <d v="2015-05-31T00:00:00"/>
        <d v="2015-02-01T00:00:00"/>
        <d v="2014-05-05T00:00:00"/>
        <d v="2014-06-25T00:00:00"/>
        <d v="2015-12-04T00:00:00"/>
        <d v="2014-11-25T00:00:00"/>
        <d v="2015-02-18T00:00:00"/>
        <d v="2014-11-08T00:00:00"/>
        <d v="2014-09-18T00:00:00"/>
        <d v="2014-07-12T00:00:00"/>
        <d v="2014-08-15T00:00:00"/>
        <d v="2014-04-01T00:00:00"/>
        <d v="2014-06-08T00:00:00"/>
        <d v="2015-07-04T00:00:00"/>
        <d v="2014-10-22T00:00:00"/>
        <d v="2014-12-29T00:00:00"/>
        <d v="2014-07-29T00:00:00"/>
        <d v="2014-01-06T00:00:00"/>
        <d v="2015-04-27T00:00:00"/>
        <d v="2015-08-24T00:00:00"/>
        <d v="2015-03-07T00:00:00"/>
        <d v="2014-05-22T00:00:00"/>
        <d v="2014-03-15T00:00:00"/>
        <d v="2015-10-14T00:00:00"/>
        <d v="2015-09-27T00:00:00"/>
      </sharedItems>
    </cacheField>
    <cacheField name="Region" numFmtId="0">
      <sharedItems count="3">
        <s v="Central"/>
        <s v="East"/>
        <s v="West"/>
      </sharedItems>
    </cacheField>
    <cacheField name="Rep" numFmtId="0">
      <sharedItems count="11">
        <s v="Smith"/>
        <s v="Kivell"/>
        <s v="Gill"/>
        <s v="Jardine"/>
        <s v="Andrews"/>
        <s v="Morgan"/>
        <s v="Jones"/>
        <s v="Parent"/>
        <s v="Howard"/>
        <s v="Sorvino"/>
        <s v="Thompson"/>
      </sharedItems>
    </cacheField>
    <cacheField name="Item" numFmtId="0">
      <sharedItems count="5">
        <s v="Desk"/>
        <s v="Pencil"/>
        <s v="Binder"/>
        <s v="Pen"/>
        <s v="Pen Set"/>
      </sharedItems>
    </cacheField>
    <cacheField name="Units" numFmtId="0">
      <sharedItems containsSemiMixedTypes="0" containsString="0" containsNumber="1" containsInteger="1" minValue="2" maxValue="96" count="37">
        <n v="2"/>
        <n v="5"/>
        <n v="7"/>
        <n v="11"/>
        <n v="14"/>
        <n v="27"/>
        <n v="28"/>
        <n v="36"/>
        <n v="42"/>
        <n v="46"/>
        <n v="50"/>
        <n v="53"/>
        <n v="55"/>
        <n v="66"/>
        <n v="67"/>
        <n v="75"/>
        <n v="80"/>
        <n v="87"/>
        <n v="90"/>
        <n v="94"/>
        <n v="96"/>
        <n v="4"/>
        <n v="15"/>
        <n v="16"/>
        <n v="29"/>
        <n v="35"/>
        <n v="60"/>
        <n v="62"/>
        <n v="64"/>
        <n v="74"/>
        <n v="81"/>
        <n v="95"/>
        <n v="3"/>
        <n v="32"/>
        <n v="56"/>
        <n v="57"/>
        <n v="76"/>
      </sharedItems>
    </cacheField>
    <cacheField name="Unit Cost" numFmtId="164">
      <sharedItems containsSemiMixedTypes="0" containsString="0" containsNumber="1" minValue="1.29" maxValue="275"/>
    </cacheField>
    <cacheField name="Total" numFmtId="164">
      <sharedItems containsString="0" containsBlank="1" containsNumber="1" minValue="9.0300000000000011" maxValue="1879.06" count="41">
        <m/>
        <n v="625"/>
        <n v="9.0300000000000011"/>
        <n v="54.89"/>
        <n v="18.060000000000002"/>
        <n v="539.7299999999999"/>
        <n v="251.72"/>
        <n v="139.72"/>
        <n v="179.64000000000001"/>
        <n v="1005.9"/>
        <n v="413.54"/>
        <n v="999.49999999999989"/>
        <n v="249.5"/>
        <n v="68.37"/>
        <n v="686.95"/>
        <n v="131.34"/>
        <n v="86.43"/>
        <n v="149.25"/>
        <n v="719.2"/>
        <n v="1305"/>
        <n v="449.1"/>
        <n v="1879.06"/>
        <n v="479.04"/>
        <n v="19.96"/>
        <n v="299.84999999999997"/>
        <n v="255.84"/>
        <n v="57.71"/>
        <n v="174.65"/>
        <n v="299.40000000000003"/>
        <n v="539.4"/>
        <n v="309.38"/>
        <n v="575.36"/>
        <n v="1183.26"/>
        <n v="1619.1899999999998"/>
        <n v="189.05"/>
        <n v="825"/>
        <n v="139.92999999999998"/>
        <n v="63.68"/>
        <n v="167.44"/>
        <n v="1139.4299999999998"/>
        <n v="151.24"/>
      </sharedItems>
    </cacheField>
  </cacheFields>
  <extLst>
    <ext xmlns:x14="http://schemas.microsoft.com/office/spreadsheetml/2009/9/main" uri="{725AE2AE-9491-48be-B2B4-4EB974FC3084}">
      <x14:pivotCacheDefinition pivotCacheId="148249051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3">
  <r>
    <x v="0"/>
    <x v="0"/>
    <x v="0"/>
    <x v="0"/>
    <x v="0"/>
    <n v="125"/>
    <x v="0"/>
  </r>
  <r>
    <x v="1"/>
    <x v="0"/>
    <x v="1"/>
    <x v="0"/>
    <x v="1"/>
    <n v="125"/>
    <x v="1"/>
  </r>
  <r>
    <x v="2"/>
    <x v="0"/>
    <x v="2"/>
    <x v="1"/>
    <x v="2"/>
    <n v="1.29"/>
    <x v="2"/>
  </r>
  <r>
    <x v="3"/>
    <x v="0"/>
    <x v="3"/>
    <x v="2"/>
    <x v="3"/>
    <n v="4.99"/>
    <x v="3"/>
  </r>
  <r>
    <x v="4"/>
    <x v="0"/>
    <x v="4"/>
    <x v="1"/>
    <x v="4"/>
    <n v="1.29"/>
    <x v="4"/>
  </r>
  <r>
    <x v="5"/>
    <x v="0"/>
    <x v="2"/>
    <x v="3"/>
    <x v="5"/>
    <n v="19.989999999999998"/>
    <x v="5"/>
  </r>
  <r>
    <x v="6"/>
    <x v="0"/>
    <x v="5"/>
    <x v="2"/>
    <x v="6"/>
    <n v="8.99"/>
    <x v="6"/>
  </r>
  <r>
    <x v="7"/>
    <x v="0"/>
    <x v="4"/>
    <x v="2"/>
    <x v="6"/>
    <n v="4.99"/>
    <x v="7"/>
  </r>
  <r>
    <x v="8"/>
    <x v="0"/>
    <x v="3"/>
    <x v="1"/>
    <x v="7"/>
    <n v="4.99"/>
    <x v="8"/>
  </r>
  <r>
    <x v="9"/>
    <x v="0"/>
    <x v="1"/>
    <x v="4"/>
    <x v="8"/>
    <n v="23.95"/>
    <x v="9"/>
  </r>
  <r>
    <x v="10"/>
    <x v="0"/>
    <x v="2"/>
    <x v="2"/>
    <x v="9"/>
    <n v="8.99"/>
    <x v="10"/>
  </r>
  <r>
    <x v="11"/>
    <x v="0"/>
    <x v="1"/>
    <x v="2"/>
    <x v="10"/>
    <n v="19.989999999999998"/>
    <x v="11"/>
  </r>
  <r>
    <x v="12"/>
    <x v="0"/>
    <x v="3"/>
    <x v="4"/>
    <x v="10"/>
    <n v="4.99"/>
    <x v="12"/>
  </r>
  <r>
    <x v="13"/>
    <x v="0"/>
    <x v="2"/>
    <x v="1"/>
    <x v="11"/>
    <n v="1.29"/>
    <x v="13"/>
  </r>
  <r>
    <x v="14"/>
    <x v="0"/>
    <x v="5"/>
    <x v="4"/>
    <x v="12"/>
    <n v="12.49"/>
    <x v="14"/>
  </r>
  <r>
    <x v="15"/>
    <x v="0"/>
    <x v="4"/>
    <x v="1"/>
    <x v="13"/>
    <n v="1.99"/>
    <x v="15"/>
  </r>
  <r>
    <x v="16"/>
    <x v="0"/>
    <x v="0"/>
    <x v="1"/>
    <x v="14"/>
    <n v="1.29"/>
    <x v="16"/>
  </r>
  <r>
    <x v="17"/>
    <x v="0"/>
    <x v="4"/>
    <x v="1"/>
    <x v="15"/>
    <n v="1.99"/>
    <x v="17"/>
  </r>
  <r>
    <x v="18"/>
    <x v="0"/>
    <x v="2"/>
    <x v="2"/>
    <x v="16"/>
    <n v="8.99"/>
    <x v="18"/>
  </r>
  <r>
    <x v="19"/>
    <x v="0"/>
    <x v="0"/>
    <x v="2"/>
    <x v="17"/>
    <n v="15"/>
    <x v="19"/>
  </r>
  <r>
    <x v="20"/>
    <x v="0"/>
    <x v="3"/>
    <x v="1"/>
    <x v="18"/>
    <n v="4.99"/>
    <x v="20"/>
  </r>
  <r>
    <x v="21"/>
    <x v="0"/>
    <x v="5"/>
    <x v="1"/>
    <x v="18"/>
    <n v="4.99"/>
    <x v="20"/>
  </r>
  <r>
    <x v="22"/>
    <x v="0"/>
    <x v="3"/>
    <x v="2"/>
    <x v="19"/>
    <n v="19.989999999999998"/>
    <x v="21"/>
  </r>
  <r>
    <x v="23"/>
    <x v="0"/>
    <x v="1"/>
    <x v="4"/>
    <x v="20"/>
    <n v="4.99"/>
    <x v="22"/>
  </r>
  <r>
    <x v="24"/>
    <x v="1"/>
    <x v="6"/>
    <x v="2"/>
    <x v="21"/>
    <n v="4.99"/>
    <x v="23"/>
  </r>
  <r>
    <x v="25"/>
    <x v="1"/>
    <x v="7"/>
    <x v="3"/>
    <x v="22"/>
    <n v="19.989999999999998"/>
    <x v="24"/>
  </r>
  <r>
    <x v="26"/>
    <x v="1"/>
    <x v="6"/>
    <x v="4"/>
    <x v="23"/>
    <n v="15.99"/>
    <x v="25"/>
  </r>
  <r>
    <x v="27"/>
    <x v="1"/>
    <x v="8"/>
    <x v="2"/>
    <x v="24"/>
    <n v="1.99"/>
    <x v="26"/>
  </r>
  <r>
    <x v="28"/>
    <x v="1"/>
    <x v="6"/>
    <x v="1"/>
    <x v="25"/>
    <n v="4.99"/>
    <x v="27"/>
  </r>
  <r>
    <x v="29"/>
    <x v="1"/>
    <x v="6"/>
    <x v="2"/>
    <x v="26"/>
    <n v="4.99"/>
    <x v="28"/>
  </r>
  <r>
    <x v="30"/>
    <x v="1"/>
    <x v="6"/>
    <x v="2"/>
    <x v="26"/>
    <n v="8.99"/>
    <x v="29"/>
  </r>
  <r>
    <x v="31"/>
    <x v="1"/>
    <x v="6"/>
    <x v="4"/>
    <x v="27"/>
    <n v="4.99"/>
    <x v="30"/>
  </r>
  <r>
    <x v="32"/>
    <x v="1"/>
    <x v="6"/>
    <x v="3"/>
    <x v="28"/>
    <n v="8.99"/>
    <x v="31"/>
  </r>
  <r>
    <x v="33"/>
    <x v="1"/>
    <x v="7"/>
    <x v="4"/>
    <x v="29"/>
    <n v="15.99"/>
    <x v="32"/>
  </r>
  <r>
    <x v="34"/>
    <x v="1"/>
    <x v="7"/>
    <x v="2"/>
    <x v="30"/>
    <n v="19.989999999999998"/>
    <x v="33"/>
  </r>
  <r>
    <x v="35"/>
    <x v="1"/>
    <x v="6"/>
    <x v="1"/>
    <x v="31"/>
    <n v="1.99"/>
    <x v="34"/>
  </r>
  <r>
    <x v="36"/>
    <x v="1"/>
    <x v="8"/>
    <x v="3"/>
    <x v="20"/>
    <n v="4.99"/>
    <x v="22"/>
  </r>
  <r>
    <x v="37"/>
    <x v="2"/>
    <x v="9"/>
    <x v="0"/>
    <x v="32"/>
    <n v="275"/>
    <x v="35"/>
  </r>
  <r>
    <x v="38"/>
    <x v="2"/>
    <x v="9"/>
    <x v="2"/>
    <x v="2"/>
    <n v="19.989999999999998"/>
    <x v="36"/>
  </r>
  <r>
    <x v="39"/>
    <x v="2"/>
    <x v="10"/>
    <x v="1"/>
    <x v="33"/>
    <n v="1.99"/>
    <x v="37"/>
  </r>
  <r>
    <x v="40"/>
    <x v="2"/>
    <x v="9"/>
    <x v="1"/>
    <x v="34"/>
    <n v="2.99"/>
    <x v="38"/>
  </r>
  <r>
    <x v="41"/>
    <x v="2"/>
    <x v="10"/>
    <x v="2"/>
    <x v="35"/>
    <n v="19.989999999999998"/>
    <x v="39"/>
  </r>
  <r>
    <x v="42"/>
    <x v="2"/>
    <x v="9"/>
    <x v="3"/>
    <x v="36"/>
    <n v="1.99"/>
    <x v="4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4E11EE-61E1-4575-9EA9-CD2F11C92A54}" name="PivotTable8" cacheId="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46:M64" firstHeaderRow="1" firstDataRow="2" firstDataCol="1"/>
  <pivotFields count="7">
    <pivotField numFmtId="165" showAll="0"/>
    <pivotField axis="axisRow" showAll="0">
      <items count="4">
        <item x="0"/>
        <item x="1"/>
        <item x="2"/>
        <item t="default"/>
      </items>
    </pivotField>
    <pivotField axis="axisCol" showAll="0">
      <items count="12">
        <item x="4"/>
        <item x="2"/>
        <item x="8"/>
        <item x="3"/>
        <item x="6"/>
        <item x="1"/>
        <item x="5"/>
        <item x="7"/>
        <item x="0"/>
        <item x="9"/>
        <item x="10"/>
        <item t="default"/>
      </items>
    </pivotField>
    <pivotField axis="axisRow" showAll="0">
      <items count="6">
        <item x="2"/>
        <item x="0"/>
        <item x="3"/>
        <item x="4"/>
        <item x="1"/>
        <item t="default"/>
      </items>
    </pivotField>
    <pivotField showAll="0"/>
    <pivotField numFmtId="164" showAll="0"/>
    <pivotField dataField="1" showAll="0"/>
  </pivotFields>
  <rowFields count="2">
    <field x="1"/>
    <field x="3"/>
  </rowFields>
  <rowItems count="17">
    <i>
      <x/>
    </i>
    <i r="1">
      <x/>
    </i>
    <i r="1">
      <x v="1"/>
    </i>
    <i r="1">
      <x v="2"/>
    </i>
    <i r="1">
      <x v="3"/>
    </i>
    <i r="1">
      <x v="4"/>
    </i>
    <i>
      <x v="1"/>
    </i>
    <i r="1">
      <x/>
    </i>
    <i r="1">
      <x v="2"/>
    </i>
    <i r="1">
      <x v="3"/>
    </i>
    <i r="1">
      <x v="4"/>
    </i>
    <i>
      <x v="2"/>
    </i>
    <i r="1">
      <x/>
    </i>
    <i r="1">
      <x v="1"/>
    </i>
    <i r="1">
      <x v="2"/>
    </i>
    <i r="1">
      <x v="4"/>
    </i>
    <i t="grand">
      <x/>
    </i>
  </rowItems>
  <colFields count="1">
    <field x="2"/>
  </colFields>
  <colItems count="12">
    <i>
      <x/>
    </i>
    <i>
      <x v="1"/>
    </i>
    <i>
      <x v="2"/>
    </i>
    <i>
      <x v="3"/>
    </i>
    <i>
      <x v="4"/>
    </i>
    <i>
      <x v="5"/>
    </i>
    <i>
      <x v="6"/>
    </i>
    <i>
      <x v="7"/>
    </i>
    <i>
      <x v="8"/>
    </i>
    <i>
      <x v="9"/>
    </i>
    <i>
      <x v="10"/>
    </i>
    <i t="grand">
      <x/>
    </i>
  </colItems>
  <dataFields count="1">
    <dataField name="Sum of Total" fld="6" baseField="3" baseItem="0"/>
  </dataFields>
  <formats count="1">
    <format dxfId="38">
      <pivotArea outline="0" collapsedLevelsAreSubtotals="1" fieldPosition="0"/>
    </format>
  </formats>
  <chartFormats count="11">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0"/>
          </reference>
          <reference field="2" count="1" selected="0">
            <x v="2"/>
          </reference>
        </references>
      </pivotArea>
    </chartFormat>
    <chartFormat chart="0" format="3" series="1">
      <pivotArea type="data" outline="0" fieldPosition="0">
        <references count="2">
          <reference field="4294967294" count="1" selected="0">
            <x v="0"/>
          </reference>
          <reference field="2" count="1" selected="0">
            <x v="3"/>
          </reference>
        </references>
      </pivotArea>
    </chartFormat>
    <chartFormat chart="0" format="4" series="1">
      <pivotArea type="data" outline="0" fieldPosition="0">
        <references count="2">
          <reference field="4294967294" count="1" selected="0">
            <x v="0"/>
          </reference>
          <reference field="2" count="1" selected="0">
            <x v="4"/>
          </reference>
        </references>
      </pivotArea>
    </chartFormat>
    <chartFormat chart="0" format="5" series="1">
      <pivotArea type="data" outline="0" fieldPosition="0">
        <references count="2">
          <reference field="4294967294" count="1" selected="0">
            <x v="0"/>
          </reference>
          <reference field="2" count="1" selected="0">
            <x v="5"/>
          </reference>
        </references>
      </pivotArea>
    </chartFormat>
    <chartFormat chart="0" format="6" series="1">
      <pivotArea type="data" outline="0" fieldPosition="0">
        <references count="2">
          <reference field="4294967294" count="1" selected="0">
            <x v="0"/>
          </reference>
          <reference field="2" count="1" selected="0">
            <x v="6"/>
          </reference>
        </references>
      </pivotArea>
    </chartFormat>
    <chartFormat chart="0" format="7" series="1">
      <pivotArea type="data" outline="0" fieldPosition="0">
        <references count="2">
          <reference field="4294967294" count="1" selected="0">
            <x v="0"/>
          </reference>
          <reference field="2" count="1" selected="0">
            <x v="7"/>
          </reference>
        </references>
      </pivotArea>
    </chartFormat>
    <chartFormat chart="0" format="8" series="1">
      <pivotArea type="data" outline="0" fieldPosition="0">
        <references count="2">
          <reference field="4294967294" count="1" selected="0">
            <x v="0"/>
          </reference>
          <reference field="2" count="1" selected="0">
            <x v="8"/>
          </reference>
        </references>
      </pivotArea>
    </chartFormat>
    <chartFormat chart="0" format="9" series="1">
      <pivotArea type="data" outline="0" fieldPosition="0">
        <references count="2">
          <reference field="4294967294" count="1" selected="0">
            <x v="0"/>
          </reference>
          <reference field="2" count="1" selected="0">
            <x v="9"/>
          </reference>
        </references>
      </pivotArea>
    </chartFormat>
    <chartFormat chart="0" format="10" series="1">
      <pivotArea type="data" outline="0" fieldPosition="0">
        <references count="2">
          <reference field="4294967294" count="1" selected="0">
            <x v="0"/>
          </reference>
          <reference field="2" count="1" selected="0">
            <x v="1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F228662-A3B5-4068-8962-DDF200CE21A2}" name="PivotTable7" cacheId="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G37:K44" firstHeaderRow="1" firstDataRow="2" firstDataCol="1" rowPageCount="1" colPageCount="1"/>
  <pivotFields count="7">
    <pivotField axis="axisPage" numFmtId="165" multipleItemSelectionAllowed="1" showAll="0">
      <items count="44">
        <item x="35"/>
        <item x="11"/>
        <item x="8"/>
        <item x="5"/>
        <item x="40"/>
        <item x="29"/>
        <item x="17"/>
        <item x="20"/>
        <item x="39"/>
        <item x="30"/>
        <item x="21"/>
        <item x="27"/>
        <item x="34"/>
        <item x="28"/>
        <item x="0"/>
        <item x="26"/>
        <item x="6"/>
        <item x="32"/>
        <item x="25"/>
        <item x="23"/>
        <item x="16"/>
        <item x="33"/>
        <item x="10"/>
        <item x="19"/>
        <item x="24"/>
        <item x="38"/>
        <item x="12"/>
        <item x="15"/>
        <item x="36"/>
        <item x="13"/>
        <item x="18"/>
        <item x="1"/>
        <item x="31"/>
        <item x="14"/>
        <item x="9"/>
        <item x="37"/>
        <item x="2"/>
        <item x="42"/>
        <item x="41"/>
        <item x="4"/>
        <item x="3"/>
        <item x="22"/>
        <item x="7"/>
        <item t="default"/>
      </items>
    </pivotField>
    <pivotField axis="axisCol" showAll="0" measureFilter="1">
      <items count="4">
        <item x="0"/>
        <item x="1"/>
        <item x="2"/>
        <item t="default"/>
      </items>
    </pivotField>
    <pivotField showAll="0"/>
    <pivotField axis="axisRow" showAll="0">
      <items count="6">
        <item x="2"/>
        <item x="0"/>
        <item x="3"/>
        <item x="4"/>
        <item x="1"/>
        <item t="default"/>
      </items>
    </pivotField>
    <pivotField showAll="0"/>
    <pivotField numFmtId="164" showAll="0"/>
    <pivotField dataField="1" showAll="0">
      <items count="42">
        <item x="2"/>
        <item x="4"/>
        <item x="23"/>
        <item x="3"/>
        <item x="26"/>
        <item x="37"/>
        <item x="13"/>
        <item x="16"/>
        <item x="15"/>
        <item x="7"/>
        <item x="36"/>
        <item x="17"/>
        <item x="40"/>
        <item x="38"/>
        <item x="27"/>
        <item x="8"/>
        <item x="34"/>
        <item x="12"/>
        <item x="6"/>
        <item x="25"/>
        <item x="28"/>
        <item x="24"/>
        <item x="30"/>
        <item x="10"/>
        <item x="20"/>
        <item x="22"/>
        <item x="29"/>
        <item x="5"/>
        <item x="31"/>
        <item x="1"/>
        <item x="14"/>
        <item x="18"/>
        <item x="35"/>
        <item x="11"/>
        <item x="9"/>
        <item x="39"/>
        <item x="32"/>
        <item x="19"/>
        <item x="33"/>
        <item x="21"/>
        <item x="0"/>
        <item t="default"/>
      </items>
    </pivotField>
  </pivotFields>
  <rowFields count="1">
    <field x="3"/>
  </rowFields>
  <rowItems count="6">
    <i>
      <x/>
    </i>
    <i>
      <x v="1"/>
    </i>
    <i>
      <x v="2"/>
    </i>
    <i>
      <x v="3"/>
    </i>
    <i>
      <x v="4"/>
    </i>
    <i t="grand">
      <x/>
    </i>
  </rowItems>
  <colFields count="1">
    <field x="1"/>
  </colFields>
  <colItems count="4">
    <i>
      <x/>
    </i>
    <i>
      <x v="1"/>
    </i>
    <i>
      <x v="2"/>
    </i>
    <i t="grand">
      <x/>
    </i>
  </colItems>
  <pageFields count="1">
    <pageField fld="0" hier="-1"/>
  </pageFields>
  <dataFields count="1">
    <dataField name="Sum of Total" fld="6" showDataAs="percentOfTotal" baseField="3" baseItem="0" numFmtId="10"/>
  </dataFields>
  <formats count="2">
    <format dxfId="36">
      <pivotArea outline="0" collapsedLevelsAreSubtotals="1" fieldPosition="0"/>
    </format>
    <format dxfId="37">
      <pivotArea outline="0" fieldPosition="0">
        <references count="1">
          <reference field="4294967294" count="1">
            <x v="0"/>
          </reference>
        </references>
      </pivotArea>
    </format>
  </formats>
  <pivotTableStyleInfo name="PivotStyleLight16" showRowHeaders="1" showColHeaders="1" showRowStripes="0" showColStripes="0" showLastColumn="1"/>
  <filters count="1">
    <filter fld="1"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011FE37-DFB3-4BF0-AFD5-3A40BFC7F814}" name="PivotTable6" cacheId="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G1:K8" firstHeaderRow="1" firstDataRow="2" firstDataCol="1"/>
  <pivotFields count="7">
    <pivotField numFmtId="165" showAll="0"/>
    <pivotField axis="axisCol" showAll="0">
      <items count="4">
        <item x="0"/>
        <item x="1"/>
        <item x="2"/>
        <item t="default"/>
      </items>
    </pivotField>
    <pivotField showAll="0"/>
    <pivotField axis="axisRow" showAll="0">
      <items count="6">
        <item x="2"/>
        <item x="0"/>
        <item x="3"/>
        <item x="4"/>
        <item x="1"/>
        <item t="default"/>
      </items>
    </pivotField>
    <pivotField dataField="1" showAll="0"/>
    <pivotField numFmtId="164" showAll="0"/>
    <pivotField showAll="0"/>
  </pivotFields>
  <rowFields count="1">
    <field x="3"/>
  </rowFields>
  <rowItems count="6">
    <i>
      <x/>
    </i>
    <i>
      <x v="1"/>
    </i>
    <i>
      <x v="2"/>
    </i>
    <i>
      <x v="3"/>
    </i>
    <i>
      <x v="4"/>
    </i>
    <i t="grand">
      <x/>
    </i>
  </rowItems>
  <colFields count="1">
    <field x="1"/>
  </colFields>
  <colItems count="4">
    <i>
      <x/>
    </i>
    <i>
      <x v="1"/>
    </i>
    <i>
      <x v="2"/>
    </i>
    <i t="grand">
      <x/>
    </i>
  </colItems>
  <dataFields count="1">
    <dataField name="Count of Units" fld="4" subtotal="count" showDataAs="percentOfCol" baseField="3" baseItem="0" numFmtId="9"/>
  </dataFields>
  <formats count="1">
    <format dxfId="54">
      <pivotArea outline="0" collapsedLevelsAreSubtotals="1" fieldPosition="0"/>
    </format>
  </formats>
  <chartFormats count="3">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2" series="1">
      <pivotArea type="data" outline="0" fieldPosition="0">
        <references count="2">
          <reference field="4294967294" count="1" selected="0">
            <x v="0"/>
          </reference>
          <reference field="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B9AA14B-FACA-43A7-98F4-DD6C157CCF93}" name="PivotTable5" cacheId="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7:E44" firstHeaderRow="1" firstDataRow="2" firstDataCol="1"/>
  <pivotFields count="7">
    <pivotField numFmtId="165" showAll="0"/>
    <pivotField axis="axisCol" showAll="0">
      <items count="4">
        <item x="0"/>
        <item x="1"/>
        <item x="2"/>
        <item t="default"/>
      </items>
    </pivotField>
    <pivotField showAll="0"/>
    <pivotField axis="axisRow" showAll="0">
      <items count="6">
        <item x="2"/>
        <item x="0"/>
        <item x="3"/>
        <item x="4"/>
        <item x="1"/>
        <item t="default"/>
      </items>
    </pivotField>
    <pivotField showAll="0"/>
    <pivotField numFmtId="164" showAll="0"/>
    <pivotField dataField="1" showAll="0"/>
  </pivotFields>
  <rowFields count="1">
    <field x="3"/>
  </rowFields>
  <rowItems count="6">
    <i>
      <x/>
    </i>
    <i>
      <x v="1"/>
    </i>
    <i>
      <x v="2"/>
    </i>
    <i>
      <x v="3"/>
    </i>
    <i>
      <x v="4"/>
    </i>
    <i t="grand">
      <x/>
    </i>
  </rowItems>
  <colFields count="1">
    <field x="1"/>
  </colFields>
  <colItems count="4">
    <i>
      <x/>
    </i>
    <i>
      <x v="1"/>
    </i>
    <i>
      <x v="2"/>
    </i>
    <i t="grand">
      <x/>
    </i>
  </colItems>
  <dataFields count="1">
    <dataField name="Sum of Total" fld="6" baseField="3" baseItem="0"/>
  </dataFields>
  <formats count="1">
    <format dxfId="5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75D23BC-EC3E-410A-AADF-98594EE01026}" name="PivotTable4" cacheId="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28:E35" firstHeaderRow="1" firstDataRow="2" firstDataCol="1"/>
  <pivotFields count="7">
    <pivotField numFmtId="165" showAll="0"/>
    <pivotField axis="axisCol" showAll="0">
      <items count="4">
        <item x="0"/>
        <item x="1"/>
        <item x="2"/>
        <item t="default"/>
      </items>
    </pivotField>
    <pivotField showAll="0"/>
    <pivotField axis="axisRow" showAll="0">
      <items count="6">
        <item x="2"/>
        <item x="0"/>
        <item x="3"/>
        <item x="4"/>
        <item x="1"/>
        <item t="default"/>
      </items>
    </pivotField>
    <pivotField showAll="0"/>
    <pivotField numFmtId="164" showAll="0"/>
    <pivotField dataField="1" showAll="0"/>
  </pivotFields>
  <rowFields count="1">
    <field x="3"/>
  </rowFields>
  <rowItems count="6">
    <i>
      <x/>
    </i>
    <i>
      <x v="1"/>
    </i>
    <i>
      <x v="2"/>
    </i>
    <i>
      <x v="3"/>
    </i>
    <i>
      <x v="4"/>
    </i>
    <i t="grand">
      <x/>
    </i>
  </rowItems>
  <colFields count="1">
    <field x="1"/>
  </colFields>
  <colItems count="4">
    <i>
      <x/>
    </i>
    <i>
      <x v="1"/>
    </i>
    <i>
      <x v="2"/>
    </i>
    <i t="grand">
      <x/>
    </i>
  </colItems>
  <dataFields count="1">
    <dataField name="Average of Total" fld="6" subtotal="average" baseField="3" baseItem="0"/>
  </dataFields>
  <formats count="1">
    <format dxfId="5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7FE3773-6E42-4784-87E6-CFCECAC7EF35}" name="PivotTable3" cacheId="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19:E26" firstHeaderRow="1" firstDataRow="2" firstDataCol="1"/>
  <pivotFields count="7">
    <pivotField numFmtId="165" showAll="0"/>
    <pivotField axis="axisCol" showAll="0">
      <items count="4">
        <item x="0"/>
        <item x="1"/>
        <item x="2"/>
        <item t="default"/>
      </items>
    </pivotField>
    <pivotField showAll="0"/>
    <pivotField axis="axisRow" showAll="0">
      <items count="6">
        <item x="2"/>
        <item x="0"/>
        <item x="3"/>
        <item x="4"/>
        <item x="1"/>
        <item t="default"/>
      </items>
    </pivotField>
    <pivotField showAll="0"/>
    <pivotField dataField="1" numFmtId="164" showAll="0"/>
    <pivotField showAll="0"/>
  </pivotFields>
  <rowFields count="1">
    <field x="3"/>
  </rowFields>
  <rowItems count="6">
    <i>
      <x/>
    </i>
    <i>
      <x v="1"/>
    </i>
    <i>
      <x v="2"/>
    </i>
    <i>
      <x v="3"/>
    </i>
    <i>
      <x v="4"/>
    </i>
    <i t="grand">
      <x/>
    </i>
  </rowItems>
  <colFields count="1">
    <field x="1"/>
  </colFields>
  <colItems count="4">
    <i>
      <x/>
    </i>
    <i>
      <x v="1"/>
    </i>
    <i>
      <x v="2"/>
    </i>
    <i t="grand">
      <x/>
    </i>
  </colItems>
  <dataFields count="1">
    <dataField name="Average of Unit Cost" fld="5" subtotal="average" baseField="3" baseItem="0"/>
  </dataFields>
  <formats count="1">
    <format dxfId="5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1B3C556-767C-4296-A06A-0CCDC552233E}" name="PivotTable2" cacheId="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10:E17" firstHeaderRow="1" firstDataRow="2" firstDataCol="1"/>
  <pivotFields count="7">
    <pivotField numFmtId="165" showAll="0"/>
    <pivotField axis="axisCol" showAll="0">
      <items count="4">
        <item x="0"/>
        <item x="1"/>
        <item x="2"/>
        <item t="default"/>
      </items>
    </pivotField>
    <pivotField showAll="0"/>
    <pivotField axis="axisRow" showAll="0">
      <items count="6">
        <item x="2"/>
        <item x="0"/>
        <item x="3"/>
        <item x="4"/>
        <item x="1"/>
        <item t="default"/>
      </items>
    </pivotField>
    <pivotField dataField="1" showAll="0"/>
    <pivotField numFmtId="164" showAll="0"/>
    <pivotField showAll="0"/>
  </pivotFields>
  <rowFields count="1">
    <field x="3"/>
  </rowFields>
  <rowItems count="6">
    <i>
      <x/>
    </i>
    <i>
      <x v="1"/>
    </i>
    <i>
      <x v="2"/>
    </i>
    <i>
      <x v="3"/>
    </i>
    <i>
      <x v="4"/>
    </i>
    <i t="grand">
      <x/>
    </i>
  </rowItems>
  <colFields count="1">
    <field x="1"/>
  </colFields>
  <colItems count="4">
    <i>
      <x/>
    </i>
    <i>
      <x v="1"/>
    </i>
    <i>
      <x v="2"/>
    </i>
    <i t="grand">
      <x/>
    </i>
  </colItems>
  <dataFields count="1">
    <dataField name="Sum of Units" fld="4" baseField="3"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3923499-6DA0-4329-AA54-C35E0A93B498}" name="PivotTable1" cacheId="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1:E8" firstHeaderRow="1" firstDataRow="2" firstDataCol="1"/>
  <pivotFields count="7">
    <pivotField numFmtId="165" showAll="0"/>
    <pivotField axis="axisCol" showAll="0">
      <items count="4">
        <item x="0"/>
        <item x="1"/>
        <item x="2"/>
        <item t="default"/>
      </items>
    </pivotField>
    <pivotField showAll="0"/>
    <pivotField axis="axisRow" showAll="0">
      <items count="6">
        <item x="2"/>
        <item x="0"/>
        <item x="3"/>
        <item x="4"/>
        <item x="1"/>
        <item t="default"/>
      </items>
    </pivotField>
    <pivotField dataField="1" showAll="0"/>
    <pivotField numFmtId="164" showAll="0"/>
    <pivotField showAll="0"/>
  </pivotFields>
  <rowFields count="1">
    <field x="3"/>
  </rowFields>
  <rowItems count="6">
    <i>
      <x/>
    </i>
    <i>
      <x v="1"/>
    </i>
    <i>
      <x v="2"/>
    </i>
    <i>
      <x v="3"/>
    </i>
    <i>
      <x v="4"/>
    </i>
    <i t="grand">
      <x/>
    </i>
  </rowItems>
  <colFields count="1">
    <field x="1"/>
  </colFields>
  <colItems count="4">
    <i>
      <x/>
    </i>
    <i>
      <x v="1"/>
    </i>
    <i>
      <x v="2"/>
    </i>
    <i t="grand">
      <x/>
    </i>
  </colItems>
  <dataFields count="1">
    <dataField name="Count of Units" fld="4" subtotal="count" baseField="3"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rderDate" xr10:uid="{6031E544-3E1A-456F-8798-9FC3C6997204}" sourceName="OrderDate">
  <pivotTables>
    <pivotTable tabId="9" name="PivotTable7"/>
  </pivotTables>
  <data>
    <tabular pivotCacheId="1482490517">
      <items count="43">
        <i x="35" s="1"/>
        <i x="11" s="1"/>
        <i x="8" s="1"/>
        <i x="5" s="1"/>
        <i x="40" s="1"/>
        <i x="29" s="1"/>
        <i x="17" s="1"/>
        <i x="20" s="1"/>
        <i x="39" s="1"/>
        <i x="30" s="1"/>
        <i x="21" s="1"/>
        <i x="27" s="1"/>
        <i x="34" s="1"/>
        <i x="28" s="1"/>
        <i x="26" s="1"/>
        <i x="6" s="1"/>
        <i x="32" s="1"/>
        <i x="25" s="1"/>
        <i x="23" s="1"/>
        <i x="16" s="1"/>
        <i x="33" s="1"/>
        <i x="10" s="1"/>
        <i x="19" s="1"/>
        <i x="24" s="1"/>
        <i x="38" s="1"/>
        <i x="12" s="1"/>
        <i x="15" s="1"/>
        <i x="36" s="1"/>
        <i x="13" s="1"/>
        <i x="18" s="1"/>
        <i x="1" s="1"/>
        <i x="31" s="1"/>
        <i x="14" s="1"/>
        <i x="9" s="1"/>
        <i x="37" s="1"/>
        <i x="2" s="1"/>
        <i x="42" s="1"/>
        <i x="41" s="1"/>
        <i x="4" s="1"/>
        <i x="3" s="1"/>
        <i x="22" s="1"/>
        <i x="7" s="1"/>
        <i x="0"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rderDate" xr10:uid="{0B1F32E3-3DF0-412B-BCE8-057BF630A406}" cache="Slicer_OrderDate" caption="OrderDate" startItem="12" rowHeight="2730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microsoft.com/office/2007/relationships/slicer" Target="../slicers/slicer1.xml"/><Relationship Id="rId4" Type="http://schemas.openxmlformats.org/officeDocument/2006/relationships/pivotTable" Target="../pivotTables/pivotTable4.xml"/><Relationship Id="rId9"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48"/>
  <sheetViews>
    <sheetView topLeftCell="A23" workbookViewId="0">
      <selection activeCell="O8" sqref="O8"/>
    </sheetView>
  </sheetViews>
  <sheetFormatPr defaultRowHeight="15.75" x14ac:dyDescent="0.25"/>
  <cols>
    <col min="1" max="1" width="10.28515625" style="8" bestFit="1" customWidth="1"/>
    <col min="2" max="2" width="7.42578125" style="8" bestFit="1" customWidth="1"/>
    <col min="3" max="3" width="9.5703125" style="8" customWidth="1"/>
    <col min="4" max="4" width="7.7109375" style="8" bestFit="1" customWidth="1"/>
    <col min="5" max="5" width="6.5703125" style="9" bestFit="1" customWidth="1"/>
    <col min="6" max="6" width="9" style="10" bestFit="1" customWidth="1"/>
    <col min="7" max="7" width="9.28515625" style="8" bestFit="1" customWidth="1"/>
    <col min="8" max="9" width="9.140625" style="7"/>
    <col min="10" max="10" width="10.140625" style="7" bestFit="1" customWidth="1"/>
    <col min="11" max="16384" width="9.140625" style="7"/>
  </cols>
  <sheetData>
    <row r="1" spans="1:16" x14ac:dyDescent="0.25">
      <c r="A1" s="1" t="s">
        <v>0</v>
      </c>
      <c r="B1" s="2" t="s">
        <v>1</v>
      </c>
      <c r="C1" s="2" t="s">
        <v>2</v>
      </c>
      <c r="D1" s="3" t="s">
        <v>3</v>
      </c>
      <c r="E1" s="4" t="s">
        <v>4</v>
      </c>
      <c r="F1" s="5" t="s">
        <v>5</v>
      </c>
      <c r="G1" s="6" t="s">
        <v>6</v>
      </c>
      <c r="M1" s="13"/>
      <c r="N1" s="13"/>
      <c r="O1" s="13"/>
      <c r="P1" s="13"/>
    </row>
    <row r="2" spans="1:16" x14ac:dyDescent="0.25">
      <c r="A2" s="16">
        <v>41883</v>
      </c>
      <c r="B2" s="11" t="s">
        <v>7</v>
      </c>
      <c r="C2" s="11" t="s">
        <v>8</v>
      </c>
      <c r="D2" s="17" t="s">
        <v>9</v>
      </c>
      <c r="E2" s="18">
        <v>2</v>
      </c>
      <c r="F2" s="19">
        <v>125</v>
      </c>
      <c r="G2" s="20"/>
      <c r="K2" s="15"/>
      <c r="M2" s="13"/>
      <c r="P2" s="14"/>
    </row>
    <row r="3" spans="1:16" x14ac:dyDescent="0.25">
      <c r="A3" s="16">
        <v>42172</v>
      </c>
      <c r="B3" s="21" t="s">
        <v>7</v>
      </c>
      <c r="C3" s="21" t="s">
        <v>11</v>
      </c>
      <c r="D3" s="17" t="s">
        <v>9</v>
      </c>
      <c r="E3" s="18">
        <v>5</v>
      </c>
      <c r="F3" s="19">
        <v>125</v>
      </c>
      <c r="G3" s="20">
        <f t="shared" ref="G2:G44" si="0">F3*E3</f>
        <v>625</v>
      </c>
      <c r="K3" s="12"/>
      <c r="M3" s="13"/>
      <c r="P3" s="14"/>
    </row>
    <row r="4" spans="1:16" x14ac:dyDescent="0.25">
      <c r="A4" s="16">
        <v>42257</v>
      </c>
      <c r="B4" s="11" t="s">
        <v>7</v>
      </c>
      <c r="C4" s="11" t="s">
        <v>13</v>
      </c>
      <c r="D4" s="17" t="s">
        <v>10</v>
      </c>
      <c r="E4" s="18">
        <v>7</v>
      </c>
      <c r="F4" s="19">
        <v>1.29</v>
      </c>
      <c r="G4" s="20">
        <f t="shared" si="0"/>
        <v>9.0300000000000011</v>
      </c>
      <c r="K4" s="12"/>
      <c r="M4" s="13"/>
      <c r="P4" s="14"/>
    </row>
    <row r="5" spans="1:16" x14ac:dyDescent="0.25">
      <c r="A5" s="16">
        <v>42325</v>
      </c>
      <c r="B5" s="21" t="s">
        <v>7</v>
      </c>
      <c r="C5" s="11" t="s">
        <v>15</v>
      </c>
      <c r="D5" s="17" t="s">
        <v>12</v>
      </c>
      <c r="E5" s="18">
        <v>11</v>
      </c>
      <c r="F5" s="19">
        <v>4.99</v>
      </c>
      <c r="G5" s="20">
        <f t="shared" si="0"/>
        <v>54.89</v>
      </c>
      <c r="K5" s="12"/>
      <c r="M5" s="13"/>
      <c r="P5" s="14"/>
    </row>
    <row r="6" spans="1:16" x14ac:dyDescent="0.25">
      <c r="A6" s="16">
        <v>42308</v>
      </c>
      <c r="B6" s="11" t="s">
        <v>7</v>
      </c>
      <c r="C6" s="11" t="s">
        <v>17</v>
      </c>
      <c r="D6" s="17" t="s">
        <v>10</v>
      </c>
      <c r="E6" s="18">
        <v>14</v>
      </c>
      <c r="F6" s="19">
        <v>1.29</v>
      </c>
      <c r="G6" s="20">
        <f t="shared" si="0"/>
        <v>18.060000000000002</v>
      </c>
      <c r="K6" s="12"/>
      <c r="M6" s="13"/>
      <c r="P6" s="14"/>
    </row>
    <row r="7" spans="1:16" x14ac:dyDescent="0.25">
      <c r="A7" s="16">
        <v>41696</v>
      </c>
      <c r="B7" s="11" t="s">
        <v>7</v>
      </c>
      <c r="C7" s="11" t="s">
        <v>13</v>
      </c>
      <c r="D7" s="17" t="s">
        <v>14</v>
      </c>
      <c r="E7" s="18">
        <v>27</v>
      </c>
      <c r="F7" s="19">
        <v>19.989999999999998</v>
      </c>
      <c r="G7" s="20">
        <f t="shared" si="0"/>
        <v>539.7299999999999</v>
      </c>
      <c r="K7" s="12"/>
      <c r="P7" s="14"/>
    </row>
    <row r="8" spans="1:16" x14ac:dyDescent="0.25">
      <c r="A8" s="16">
        <v>41917</v>
      </c>
      <c r="B8" s="21" t="s">
        <v>7</v>
      </c>
      <c r="C8" s="21" t="s">
        <v>18</v>
      </c>
      <c r="D8" s="17" t="s">
        <v>12</v>
      </c>
      <c r="E8" s="18">
        <v>28</v>
      </c>
      <c r="F8" s="19">
        <v>8.99</v>
      </c>
      <c r="G8" s="20">
        <f t="shared" si="0"/>
        <v>251.72</v>
      </c>
      <c r="K8" s="12"/>
    </row>
    <row r="9" spans="1:16" x14ac:dyDescent="0.25">
      <c r="A9" s="16">
        <v>42359</v>
      </c>
      <c r="B9" s="11" t="s">
        <v>7</v>
      </c>
      <c r="C9" s="11" t="s">
        <v>17</v>
      </c>
      <c r="D9" s="17" t="s">
        <v>12</v>
      </c>
      <c r="E9" s="18">
        <v>28</v>
      </c>
      <c r="F9" s="19">
        <v>4.99</v>
      </c>
      <c r="G9" s="20">
        <f t="shared" si="0"/>
        <v>139.72</v>
      </c>
      <c r="K9" s="12"/>
    </row>
    <row r="10" spans="1:16" x14ac:dyDescent="0.25">
      <c r="A10" s="16">
        <v>41679</v>
      </c>
      <c r="B10" s="21" t="s">
        <v>7</v>
      </c>
      <c r="C10" s="11" t="s">
        <v>15</v>
      </c>
      <c r="D10" s="17" t="s">
        <v>10</v>
      </c>
      <c r="E10" s="18">
        <v>36</v>
      </c>
      <c r="F10" s="19">
        <v>4.99</v>
      </c>
      <c r="G10" s="20">
        <f t="shared" si="0"/>
        <v>179.64000000000001</v>
      </c>
      <c r="K10" s="12"/>
      <c r="M10" s="12"/>
    </row>
    <row r="11" spans="1:16" x14ac:dyDescent="0.25">
      <c r="A11" s="16">
        <v>42223</v>
      </c>
      <c r="B11" s="21" t="s">
        <v>7</v>
      </c>
      <c r="C11" s="11" t="s">
        <v>11</v>
      </c>
      <c r="D11" s="17" t="s">
        <v>16</v>
      </c>
      <c r="E11" s="18">
        <v>42</v>
      </c>
      <c r="F11" s="19">
        <v>23.95</v>
      </c>
      <c r="G11" s="20">
        <f t="shared" si="0"/>
        <v>1005.9</v>
      </c>
      <c r="K11" s="12"/>
    </row>
    <row r="12" spans="1:16" x14ac:dyDescent="0.25">
      <c r="A12" s="16">
        <v>42019</v>
      </c>
      <c r="B12" s="11" t="s">
        <v>7</v>
      </c>
      <c r="C12" s="11" t="s">
        <v>13</v>
      </c>
      <c r="D12" s="17" t="s">
        <v>12</v>
      </c>
      <c r="E12" s="18">
        <v>46</v>
      </c>
      <c r="F12" s="19">
        <v>8.99</v>
      </c>
      <c r="G12" s="20">
        <f t="shared" si="0"/>
        <v>413.54</v>
      </c>
      <c r="K12" s="12"/>
    </row>
    <row r="13" spans="1:16" x14ac:dyDescent="0.25">
      <c r="A13" s="16">
        <v>41662</v>
      </c>
      <c r="B13" s="21" t="s">
        <v>7</v>
      </c>
      <c r="C13" s="21" t="s">
        <v>11</v>
      </c>
      <c r="D13" s="17" t="s">
        <v>12</v>
      </c>
      <c r="E13" s="18">
        <v>50</v>
      </c>
      <c r="F13" s="19">
        <v>19.989999999999998</v>
      </c>
      <c r="G13" s="20">
        <f t="shared" si="0"/>
        <v>999.49999999999989</v>
      </c>
      <c r="K13" s="12"/>
    </row>
    <row r="14" spans="1:16" x14ac:dyDescent="0.25">
      <c r="A14" s="16">
        <v>42087</v>
      </c>
      <c r="B14" s="21" t="s">
        <v>7</v>
      </c>
      <c r="C14" s="11" t="s">
        <v>15</v>
      </c>
      <c r="D14" s="17" t="s">
        <v>16</v>
      </c>
      <c r="E14" s="18">
        <v>50</v>
      </c>
      <c r="F14" s="19">
        <v>4.99</v>
      </c>
      <c r="G14" s="20">
        <f t="shared" si="0"/>
        <v>249.5</v>
      </c>
      <c r="K14" s="12"/>
    </row>
    <row r="15" spans="1:16" x14ac:dyDescent="0.25">
      <c r="A15" s="16">
        <v>42138</v>
      </c>
      <c r="B15" s="11" t="s">
        <v>7</v>
      </c>
      <c r="C15" s="11" t="s">
        <v>13</v>
      </c>
      <c r="D15" s="17" t="s">
        <v>10</v>
      </c>
      <c r="E15" s="18">
        <v>53</v>
      </c>
      <c r="F15" s="19">
        <v>1.29</v>
      </c>
      <c r="G15" s="20">
        <f t="shared" si="0"/>
        <v>68.37</v>
      </c>
      <c r="K15" s="12"/>
    </row>
    <row r="16" spans="1:16" x14ac:dyDescent="0.25">
      <c r="A16" s="16">
        <v>42206</v>
      </c>
      <c r="B16" s="21" t="s">
        <v>7</v>
      </c>
      <c r="C16" s="21" t="s">
        <v>18</v>
      </c>
      <c r="D16" s="17" t="s">
        <v>16</v>
      </c>
      <c r="E16" s="18">
        <v>55</v>
      </c>
      <c r="F16" s="19">
        <v>12.49</v>
      </c>
      <c r="G16" s="20">
        <f t="shared" si="0"/>
        <v>686.95</v>
      </c>
      <c r="K16" s="12"/>
    </row>
    <row r="17" spans="1:11" x14ac:dyDescent="0.25">
      <c r="A17" s="16">
        <v>42104</v>
      </c>
      <c r="B17" s="11" t="s">
        <v>7</v>
      </c>
      <c r="C17" s="11" t="s">
        <v>17</v>
      </c>
      <c r="D17" s="17" t="s">
        <v>10</v>
      </c>
      <c r="E17" s="18">
        <v>66</v>
      </c>
      <c r="F17" s="19">
        <v>1.99</v>
      </c>
      <c r="G17" s="20">
        <f t="shared" si="0"/>
        <v>131.34</v>
      </c>
      <c r="K17" s="12"/>
    </row>
    <row r="18" spans="1:11" x14ac:dyDescent="0.25">
      <c r="A18" s="16">
        <v>41985</v>
      </c>
      <c r="B18" s="11" t="s">
        <v>7</v>
      </c>
      <c r="C18" s="11" t="s">
        <v>8</v>
      </c>
      <c r="D18" s="17" t="s">
        <v>10</v>
      </c>
      <c r="E18" s="18">
        <v>67</v>
      </c>
      <c r="F18" s="19">
        <v>1.29</v>
      </c>
      <c r="G18" s="20">
        <f t="shared" si="0"/>
        <v>86.43</v>
      </c>
      <c r="K18" s="12"/>
    </row>
    <row r="19" spans="1:11" x14ac:dyDescent="0.25">
      <c r="A19" s="16">
        <v>41747</v>
      </c>
      <c r="B19" s="11" t="s">
        <v>7</v>
      </c>
      <c r="C19" s="11" t="s">
        <v>17</v>
      </c>
      <c r="D19" s="17" t="s">
        <v>10</v>
      </c>
      <c r="E19" s="18">
        <v>75</v>
      </c>
      <c r="F19" s="19">
        <v>1.99</v>
      </c>
      <c r="G19" s="20">
        <f t="shared" si="0"/>
        <v>149.25</v>
      </c>
      <c r="K19" s="12"/>
    </row>
    <row r="20" spans="1:11" x14ac:dyDescent="0.25">
      <c r="A20" s="16">
        <v>42155</v>
      </c>
      <c r="B20" s="11" t="s">
        <v>7</v>
      </c>
      <c r="C20" s="11" t="s">
        <v>13</v>
      </c>
      <c r="D20" s="17" t="s">
        <v>12</v>
      </c>
      <c r="E20" s="18">
        <v>80</v>
      </c>
      <c r="F20" s="19">
        <v>8.99</v>
      </c>
      <c r="G20" s="20">
        <f t="shared" si="0"/>
        <v>719.2</v>
      </c>
      <c r="K20" s="12"/>
    </row>
    <row r="21" spans="1:11" x14ac:dyDescent="0.25">
      <c r="A21" s="16">
        <v>42036</v>
      </c>
      <c r="B21" s="11" t="s">
        <v>7</v>
      </c>
      <c r="C21" s="11" t="s">
        <v>8</v>
      </c>
      <c r="D21" s="17" t="s">
        <v>12</v>
      </c>
      <c r="E21" s="18">
        <v>87</v>
      </c>
      <c r="F21" s="19">
        <v>15</v>
      </c>
      <c r="G21" s="20">
        <f t="shared" si="0"/>
        <v>1305</v>
      </c>
      <c r="K21" s="12"/>
    </row>
    <row r="22" spans="1:11" x14ac:dyDescent="0.25">
      <c r="A22" s="16">
        <v>41764</v>
      </c>
      <c r="B22" s="21" t="s">
        <v>7</v>
      </c>
      <c r="C22" s="11" t="s">
        <v>15</v>
      </c>
      <c r="D22" s="17" t="s">
        <v>10</v>
      </c>
      <c r="E22" s="18">
        <v>90</v>
      </c>
      <c r="F22" s="19">
        <v>4.99</v>
      </c>
      <c r="G22" s="20">
        <f t="shared" si="0"/>
        <v>449.1</v>
      </c>
      <c r="K22" s="12"/>
    </row>
    <row r="23" spans="1:11" x14ac:dyDescent="0.25">
      <c r="A23" s="16">
        <v>41815</v>
      </c>
      <c r="B23" s="21" t="s">
        <v>7</v>
      </c>
      <c r="C23" s="21" t="s">
        <v>18</v>
      </c>
      <c r="D23" s="17" t="s">
        <v>10</v>
      </c>
      <c r="E23" s="18">
        <v>90</v>
      </c>
      <c r="F23" s="19">
        <v>4.99</v>
      </c>
      <c r="G23" s="20">
        <f t="shared" si="0"/>
        <v>449.1</v>
      </c>
      <c r="K23" s="12"/>
    </row>
    <row r="24" spans="1:11" x14ac:dyDescent="0.25">
      <c r="A24" s="16">
        <v>42342</v>
      </c>
      <c r="B24" s="21" t="s">
        <v>7</v>
      </c>
      <c r="C24" s="11" t="s">
        <v>15</v>
      </c>
      <c r="D24" s="17" t="s">
        <v>12</v>
      </c>
      <c r="E24" s="18">
        <v>94</v>
      </c>
      <c r="F24" s="19">
        <v>19.989999999999998</v>
      </c>
      <c r="G24" s="20">
        <f t="shared" si="0"/>
        <v>1879.06</v>
      </c>
    </row>
    <row r="25" spans="1:11" x14ac:dyDescent="0.25">
      <c r="A25" s="16">
        <v>41968</v>
      </c>
      <c r="B25" s="21" t="s">
        <v>7</v>
      </c>
      <c r="C25" s="11" t="s">
        <v>11</v>
      </c>
      <c r="D25" s="17" t="s">
        <v>16</v>
      </c>
      <c r="E25" s="18">
        <v>96</v>
      </c>
      <c r="F25" s="19">
        <v>4.99</v>
      </c>
      <c r="G25" s="20">
        <f t="shared" si="0"/>
        <v>479.04</v>
      </c>
    </row>
    <row r="26" spans="1:11" x14ac:dyDescent="0.25">
      <c r="A26" s="16">
        <v>42053</v>
      </c>
      <c r="B26" s="21" t="s">
        <v>19</v>
      </c>
      <c r="C26" s="21" t="s">
        <v>20</v>
      </c>
      <c r="D26" s="17" t="s">
        <v>12</v>
      </c>
      <c r="E26" s="18">
        <v>4</v>
      </c>
      <c r="F26" s="19">
        <v>4.99</v>
      </c>
      <c r="G26" s="20">
        <f t="shared" si="0"/>
        <v>19.96</v>
      </c>
    </row>
    <row r="27" spans="1:11" x14ac:dyDescent="0.25">
      <c r="A27" s="16">
        <v>41951</v>
      </c>
      <c r="B27" s="11" t="s">
        <v>19</v>
      </c>
      <c r="C27" s="11" t="s">
        <v>21</v>
      </c>
      <c r="D27" s="17" t="s">
        <v>14</v>
      </c>
      <c r="E27" s="18">
        <v>15</v>
      </c>
      <c r="F27" s="19">
        <v>19.989999999999998</v>
      </c>
      <c r="G27" s="20">
        <f t="shared" si="0"/>
        <v>299.84999999999997</v>
      </c>
    </row>
    <row r="28" spans="1:11" x14ac:dyDescent="0.25">
      <c r="A28" s="16">
        <v>41900</v>
      </c>
      <c r="B28" s="21" t="s">
        <v>19</v>
      </c>
      <c r="C28" s="21" t="s">
        <v>20</v>
      </c>
      <c r="D28" s="17" t="s">
        <v>16</v>
      </c>
      <c r="E28" s="18">
        <v>16</v>
      </c>
      <c r="F28" s="19">
        <v>15.99</v>
      </c>
      <c r="G28" s="20">
        <f t="shared" si="0"/>
        <v>255.84</v>
      </c>
    </row>
    <row r="29" spans="1:11" x14ac:dyDescent="0.25">
      <c r="A29" s="16">
        <v>41832</v>
      </c>
      <c r="B29" s="21" t="s">
        <v>19</v>
      </c>
      <c r="C29" s="21" t="s">
        <v>22</v>
      </c>
      <c r="D29" s="17" t="s">
        <v>12</v>
      </c>
      <c r="E29" s="18">
        <v>29</v>
      </c>
      <c r="F29" s="19">
        <v>1.99</v>
      </c>
      <c r="G29" s="20">
        <f t="shared" si="0"/>
        <v>57.71</v>
      </c>
    </row>
    <row r="30" spans="1:11" x14ac:dyDescent="0.25">
      <c r="A30" s="16">
        <v>41866</v>
      </c>
      <c r="B30" s="21" t="s">
        <v>19</v>
      </c>
      <c r="C30" s="11" t="s">
        <v>20</v>
      </c>
      <c r="D30" s="17" t="s">
        <v>10</v>
      </c>
      <c r="E30" s="18">
        <v>35</v>
      </c>
      <c r="F30" s="19">
        <v>4.99</v>
      </c>
      <c r="G30" s="20">
        <f t="shared" si="0"/>
        <v>174.65</v>
      </c>
    </row>
    <row r="31" spans="1:11" x14ac:dyDescent="0.25">
      <c r="A31" s="16">
        <v>41730</v>
      </c>
      <c r="B31" s="21" t="s">
        <v>19</v>
      </c>
      <c r="C31" s="21" t="s">
        <v>20</v>
      </c>
      <c r="D31" s="17" t="s">
        <v>12</v>
      </c>
      <c r="E31" s="18">
        <v>60</v>
      </c>
      <c r="F31" s="19">
        <v>4.99</v>
      </c>
      <c r="G31" s="20">
        <f t="shared" si="0"/>
        <v>299.40000000000003</v>
      </c>
    </row>
    <row r="32" spans="1:11" x14ac:dyDescent="0.25">
      <c r="A32" s="16">
        <v>41798</v>
      </c>
      <c r="B32" s="21" t="s">
        <v>19</v>
      </c>
      <c r="C32" s="21" t="s">
        <v>20</v>
      </c>
      <c r="D32" s="17" t="s">
        <v>12</v>
      </c>
      <c r="E32" s="18">
        <v>60</v>
      </c>
      <c r="F32" s="19">
        <v>8.99</v>
      </c>
      <c r="G32" s="20">
        <f t="shared" si="0"/>
        <v>539.4</v>
      </c>
    </row>
    <row r="33" spans="1:7" x14ac:dyDescent="0.25">
      <c r="A33" s="16">
        <v>42189</v>
      </c>
      <c r="B33" s="21" t="s">
        <v>19</v>
      </c>
      <c r="C33" s="11" t="s">
        <v>20</v>
      </c>
      <c r="D33" s="17" t="s">
        <v>16</v>
      </c>
      <c r="E33" s="18">
        <v>62</v>
      </c>
      <c r="F33" s="19">
        <v>4.99</v>
      </c>
      <c r="G33" s="20">
        <f t="shared" si="0"/>
        <v>309.38</v>
      </c>
    </row>
    <row r="34" spans="1:7" x14ac:dyDescent="0.25">
      <c r="A34" s="16">
        <v>41934</v>
      </c>
      <c r="B34" s="21" t="s">
        <v>19</v>
      </c>
      <c r="C34" s="21" t="s">
        <v>20</v>
      </c>
      <c r="D34" s="17" t="s">
        <v>14</v>
      </c>
      <c r="E34" s="18">
        <v>64</v>
      </c>
      <c r="F34" s="19">
        <v>8.99</v>
      </c>
      <c r="G34" s="20">
        <f t="shared" si="0"/>
        <v>575.36</v>
      </c>
    </row>
    <row r="35" spans="1:7" x14ac:dyDescent="0.25">
      <c r="A35" s="16">
        <v>42002</v>
      </c>
      <c r="B35" s="11" t="s">
        <v>19</v>
      </c>
      <c r="C35" s="11" t="s">
        <v>21</v>
      </c>
      <c r="D35" s="17" t="s">
        <v>16</v>
      </c>
      <c r="E35" s="18">
        <v>74</v>
      </c>
      <c r="F35" s="19">
        <v>15.99</v>
      </c>
      <c r="G35" s="20">
        <f t="shared" si="0"/>
        <v>1183.26</v>
      </c>
    </row>
    <row r="36" spans="1:7" x14ac:dyDescent="0.25">
      <c r="A36" s="16">
        <v>41849</v>
      </c>
      <c r="B36" s="11" t="s">
        <v>19</v>
      </c>
      <c r="C36" s="11" t="s">
        <v>21</v>
      </c>
      <c r="D36" s="17" t="s">
        <v>12</v>
      </c>
      <c r="E36" s="18">
        <v>81</v>
      </c>
      <c r="F36" s="19">
        <v>19.989999999999998</v>
      </c>
      <c r="G36" s="20">
        <f t="shared" si="0"/>
        <v>1619.1899999999998</v>
      </c>
    </row>
    <row r="37" spans="1:7" x14ac:dyDescent="0.25">
      <c r="A37" s="16">
        <v>41645</v>
      </c>
      <c r="B37" s="21" t="s">
        <v>19</v>
      </c>
      <c r="C37" s="11" t="s">
        <v>20</v>
      </c>
      <c r="D37" s="17" t="s">
        <v>10</v>
      </c>
      <c r="E37" s="18">
        <v>95</v>
      </c>
      <c r="F37" s="19">
        <v>1.99</v>
      </c>
      <c r="G37" s="20">
        <f t="shared" si="0"/>
        <v>189.05</v>
      </c>
    </row>
    <row r="38" spans="1:7" x14ac:dyDescent="0.25">
      <c r="A38" s="16">
        <v>42121</v>
      </c>
      <c r="B38" s="21" t="s">
        <v>19</v>
      </c>
      <c r="C38" s="21" t="s">
        <v>22</v>
      </c>
      <c r="D38" s="17" t="s">
        <v>14</v>
      </c>
      <c r="E38" s="18">
        <v>96</v>
      </c>
      <c r="F38" s="19">
        <v>4.99</v>
      </c>
      <c r="G38" s="20">
        <f t="shared" si="0"/>
        <v>479.04</v>
      </c>
    </row>
    <row r="39" spans="1:7" x14ac:dyDescent="0.25">
      <c r="A39" s="16">
        <v>42240</v>
      </c>
      <c r="B39" s="21" t="s">
        <v>23</v>
      </c>
      <c r="C39" s="21" t="s">
        <v>24</v>
      </c>
      <c r="D39" s="17" t="s">
        <v>9</v>
      </c>
      <c r="E39" s="18">
        <v>3</v>
      </c>
      <c r="F39" s="19">
        <v>275</v>
      </c>
      <c r="G39" s="20">
        <f t="shared" si="0"/>
        <v>825</v>
      </c>
    </row>
    <row r="40" spans="1:7" x14ac:dyDescent="0.25">
      <c r="A40" s="16">
        <v>42070</v>
      </c>
      <c r="B40" s="21" t="s">
        <v>23</v>
      </c>
      <c r="C40" s="11" t="s">
        <v>24</v>
      </c>
      <c r="D40" s="17" t="s">
        <v>12</v>
      </c>
      <c r="E40" s="18">
        <v>7</v>
      </c>
      <c r="F40" s="19">
        <v>19.989999999999998</v>
      </c>
      <c r="G40" s="20">
        <f t="shared" si="0"/>
        <v>139.92999999999998</v>
      </c>
    </row>
    <row r="41" spans="1:7" x14ac:dyDescent="0.25">
      <c r="A41" s="16">
        <v>41781</v>
      </c>
      <c r="B41" s="21" t="s">
        <v>23</v>
      </c>
      <c r="C41" s="21" t="s">
        <v>25</v>
      </c>
      <c r="D41" s="17" t="s">
        <v>10</v>
      </c>
      <c r="E41" s="18">
        <v>32</v>
      </c>
      <c r="F41" s="19">
        <v>1.99</v>
      </c>
      <c r="G41" s="20">
        <f t="shared" si="0"/>
        <v>63.68</v>
      </c>
    </row>
    <row r="42" spans="1:7" x14ac:dyDescent="0.25">
      <c r="A42" s="16">
        <v>41713</v>
      </c>
      <c r="B42" s="21" t="s">
        <v>23</v>
      </c>
      <c r="C42" s="11" t="s">
        <v>24</v>
      </c>
      <c r="D42" s="17" t="s">
        <v>10</v>
      </c>
      <c r="E42" s="18">
        <v>56</v>
      </c>
      <c r="F42" s="19">
        <v>2.99</v>
      </c>
      <c r="G42" s="20">
        <f t="shared" si="0"/>
        <v>167.44</v>
      </c>
    </row>
    <row r="43" spans="1:7" x14ac:dyDescent="0.25">
      <c r="A43" s="16">
        <v>42291</v>
      </c>
      <c r="B43" s="21" t="s">
        <v>23</v>
      </c>
      <c r="C43" s="11" t="s">
        <v>25</v>
      </c>
      <c r="D43" s="17" t="s">
        <v>12</v>
      </c>
      <c r="E43" s="18">
        <v>57</v>
      </c>
      <c r="F43" s="19">
        <v>19.989999999999998</v>
      </c>
      <c r="G43" s="20">
        <f t="shared" si="0"/>
        <v>1139.4299999999998</v>
      </c>
    </row>
    <row r="44" spans="1:7" x14ac:dyDescent="0.25">
      <c r="A44" s="16">
        <v>42274</v>
      </c>
      <c r="B44" s="21" t="s">
        <v>23</v>
      </c>
      <c r="C44" s="21" t="s">
        <v>24</v>
      </c>
      <c r="D44" s="17" t="s">
        <v>14</v>
      </c>
      <c r="E44" s="18">
        <v>76</v>
      </c>
      <c r="F44" s="19">
        <v>1.99</v>
      </c>
      <c r="G44" s="20">
        <f t="shared" si="0"/>
        <v>151.24</v>
      </c>
    </row>
    <row r="46" spans="1:7" x14ac:dyDescent="0.25">
      <c r="A46" s="11"/>
      <c r="B46" s="11"/>
      <c r="C46" s="11"/>
      <c r="D46" s="11"/>
      <c r="E46" s="18"/>
      <c r="F46" s="18"/>
      <c r="G46" s="18"/>
    </row>
    <row r="47" spans="1:7" x14ac:dyDescent="0.25">
      <c r="A47" s="11"/>
      <c r="B47" s="11"/>
      <c r="C47" s="11"/>
      <c r="D47" s="11"/>
      <c r="E47" s="18"/>
      <c r="F47" s="18"/>
      <c r="G47" s="18"/>
    </row>
    <row r="48" spans="1:7" x14ac:dyDescent="0.25">
      <c r="A48" s="11"/>
      <c r="B48" s="11"/>
      <c r="C48" s="11"/>
      <c r="D48" s="11"/>
      <c r="E48" s="18"/>
      <c r="F48" s="18"/>
      <c r="G48" s="18"/>
    </row>
  </sheetData>
  <phoneticPr fontId="0" type="noConversion"/>
  <pageMargins left="0.75" right="0.75" top="1" bottom="1" header="0.5" footer="0.5"/>
  <pageSetup orientation="portrait" r:id="rId1"/>
  <headerFooter alignWithMargins="0">
    <oddFooter>&amp;LDeveloped by Contextures Inc.&amp;Cwww.contextures.com&amp;R&amp;D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A6994C-C7F4-44A7-ADF5-335B8FDCDC18}">
  <dimension ref="A1:N64"/>
  <sheetViews>
    <sheetView tabSelected="1" topLeftCell="A40" workbookViewId="0">
      <selection activeCell="A46" sqref="A46"/>
    </sheetView>
  </sheetViews>
  <sheetFormatPr defaultRowHeight="15.75" x14ac:dyDescent="0.25"/>
  <cols>
    <col min="1" max="1" width="19.42578125" bestFit="1" customWidth="1"/>
    <col min="2" max="2" width="16.85546875" bestFit="1" customWidth="1"/>
    <col min="3" max="4" width="9.28515625" bestFit="1" customWidth="1"/>
    <col min="5" max="5" width="11.42578125" bestFit="1" customWidth="1"/>
    <col min="6" max="6" width="46.42578125" bestFit="1" customWidth="1"/>
    <col min="7" max="7" width="13.42578125" bestFit="1" customWidth="1"/>
    <col min="8" max="8" width="16.85546875" bestFit="1" customWidth="1"/>
    <col min="9" max="10" width="9.28515625" bestFit="1" customWidth="1"/>
    <col min="11" max="11" width="11.42578125" bestFit="1" customWidth="1"/>
    <col min="12" max="12" width="35.140625" bestFit="1" customWidth="1"/>
    <col min="13" max="13" width="11.42578125" bestFit="1" customWidth="1"/>
    <col min="14" max="14" width="10.5703125" bestFit="1" customWidth="1"/>
    <col min="15" max="15" width="10.140625" bestFit="1" customWidth="1"/>
    <col min="16" max="16" width="11.42578125" bestFit="1" customWidth="1"/>
  </cols>
  <sheetData>
    <row r="1" spans="1:12" x14ac:dyDescent="0.25">
      <c r="A1" s="22" t="s">
        <v>29</v>
      </c>
      <c r="B1" s="22" t="s">
        <v>30</v>
      </c>
      <c r="F1" s="29" t="s">
        <v>38</v>
      </c>
      <c r="G1" s="22" t="s">
        <v>29</v>
      </c>
      <c r="H1" s="22" t="s">
        <v>30</v>
      </c>
      <c r="L1" s="29" t="s">
        <v>39</v>
      </c>
    </row>
    <row r="2" spans="1:12" x14ac:dyDescent="0.25">
      <c r="A2" s="22" t="s">
        <v>26</v>
      </c>
      <c r="B2" t="s">
        <v>7</v>
      </c>
      <c r="C2" t="s">
        <v>19</v>
      </c>
      <c r="D2" t="s">
        <v>23</v>
      </c>
      <c r="E2" t="s">
        <v>27</v>
      </c>
      <c r="G2" s="22" t="s">
        <v>26</v>
      </c>
      <c r="H2" t="s">
        <v>7</v>
      </c>
      <c r="I2" t="s">
        <v>19</v>
      </c>
      <c r="J2" t="s">
        <v>23</v>
      </c>
      <c r="K2" t="s">
        <v>27</v>
      </c>
    </row>
    <row r="3" spans="1:12" x14ac:dyDescent="0.25">
      <c r="A3" s="23" t="s">
        <v>12</v>
      </c>
      <c r="B3" s="25">
        <v>8</v>
      </c>
      <c r="C3" s="25">
        <v>5</v>
      </c>
      <c r="D3" s="25">
        <v>2</v>
      </c>
      <c r="E3" s="25">
        <v>15</v>
      </c>
      <c r="G3" s="23" t="s">
        <v>12</v>
      </c>
      <c r="H3" s="28">
        <v>0.33333333333333331</v>
      </c>
      <c r="I3" s="28">
        <v>0.38461538461538464</v>
      </c>
      <c r="J3" s="28">
        <v>0.33333333333333331</v>
      </c>
      <c r="K3" s="28">
        <v>0.34883720930232559</v>
      </c>
    </row>
    <row r="4" spans="1:12" x14ac:dyDescent="0.25">
      <c r="A4" s="23" t="s">
        <v>9</v>
      </c>
      <c r="B4" s="25">
        <v>2</v>
      </c>
      <c r="C4" s="25"/>
      <c r="D4" s="25">
        <v>1</v>
      </c>
      <c r="E4" s="25">
        <v>3</v>
      </c>
      <c r="G4" s="23" t="s">
        <v>9</v>
      </c>
      <c r="H4" s="28">
        <v>8.3333333333333329E-2</v>
      </c>
      <c r="I4" s="28">
        <v>0</v>
      </c>
      <c r="J4" s="28">
        <v>0.16666666666666666</v>
      </c>
      <c r="K4" s="28">
        <v>6.9767441860465115E-2</v>
      </c>
    </row>
    <row r="5" spans="1:12" x14ac:dyDescent="0.25">
      <c r="A5" s="23" t="s">
        <v>14</v>
      </c>
      <c r="B5" s="25">
        <v>1</v>
      </c>
      <c r="C5" s="25">
        <v>3</v>
      </c>
      <c r="D5" s="25">
        <v>1</v>
      </c>
      <c r="E5" s="25">
        <v>5</v>
      </c>
      <c r="G5" s="23" t="s">
        <v>14</v>
      </c>
      <c r="H5" s="28">
        <v>4.1666666666666664E-2</v>
      </c>
      <c r="I5" s="28">
        <v>0.23076923076923078</v>
      </c>
      <c r="J5" s="28">
        <v>0.16666666666666666</v>
      </c>
      <c r="K5" s="28">
        <v>0.11627906976744186</v>
      </c>
    </row>
    <row r="6" spans="1:12" x14ac:dyDescent="0.25">
      <c r="A6" s="23" t="s">
        <v>16</v>
      </c>
      <c r="B6" s="25">
        <v>4</v>
      </c>
      <c r="C6" s="25">
        <v>3</v>
      </c>
      <c r="D6" s="25"/>
      <c r="E6" s="25">
        <v>7</v>
      </c>
      <c r="G6" s="23" t="s">
        <v>16</v>
      </c>
      <c r="H6" s="28">
        <v>0.16666666666666666</v>
      </c>
      <c r="I6" s="28">
        <v>0.23076923076923078</v>
      </c>
      <c r="J6" s="28">
        <v>0</v>
      </c>
      <c r="K6" s="28">
        <v>0.16279069767441862</v>
      </c>
    </row>
    <row r="7" spans="1:12" x14ac:dyDescent="0.25">
      <c r="A7" s="23" t="s">
        <v>10</v>
      </c>
      <c r="B7" s="25">
        <v>9</v>
      </c>
      <c r="C7" s="25">
        <v>2</v>
      </c>
      <c r="D7" s="25">
        <v>2</v>
      </c>
      <c r="E7" s="25">
        <v>13</v>
      </c>
      <c r="G7" s="23" t="s">
        <v>10</v>
      </c>
      <c r="H7" s="28">
        <v>0.375</v>
      </c>
      <c r="I7" s="28">
        <v>0.15384615384615385</v>
      </c>
      <c r="J7" s="28">
        <v>0.33333333333333331</v>
      </c>
      <c r="K7" s="28">
        <v>0.30232558139534882</v>
      </c>
    </row>
    <row r="8" spans="1:12" x14ac:dyDescent="0.25">
      <c r="A8" s="23" t="s">
        <v>27</v>
      </c>
      <c r="B8" s="25">
        <v>24</v>
      </c>
      <c r="C8" s="25">
        <v>13</v>
      </c>
      <c r="D8" s="25">
        <v>6</v>
      </c>
      <c r="E8" s="25">
        <v>43</v>
      </c>
      <c r="G8" s="23" t="s">
        <v>27</v>
      </c>
      <c r="H8" s="28">
        <v>1</v>
      </c>
      <c r="I8" s="28">
        <v>1</v>
      </c>
      <c r="J8" s="28">
        <v>1</v>
      </c>
      <c r="K8" s="28">
        <v>1</v>
      </c>
    </row>
    <row r="10" spans="1:12" x14ac:dyDescent="0.25">
      <c r="A10" s="22" t="s">
        <v>28</v>
      </c>
      <c r="B10" s="22" t="s">
        <v>30</v>
      </c>
      <c r="F10" s="29" t="s">
        <v>40</v>
      </c>
    </row>
    <row r="11" spans="1:12" x14ac:dyDescent="0.25">
      <c r="A11" s="22" t="s">
        <v>26</v>
      </c>
      <c r="B11" t="s">
        <v>7</v>
      </c>
      <c r="C11" t="s">
        <v>19</v>
      </c>
      <c r="D11" t="s">
        <v>23</v>
      </c>
      <c r="E11" t="s">
        <v>27</v>
      </c>
    </row>
    <row r="12" spans="1:12" x14ac:dyDescent="0.25">
      <c r="A12" s="23" t="s">
        <v>12</v>
      </c>
      <c r="B12" s="25">
        <v>424</v>
      </c>
      <c r="C12" s="25">
        <v>234</v>
      </c>
      <c r="D12" s="25">
        <v>64</v>
      </c>
      <c r="E12" s="25">
        <v>722</v>
      </c>
    </row>
    <row r="13" spans="1:12" x14ac:dyDescent="0.25">
      <c r="A13" s="23" t="s">
        <v>9</v>
      </c>
      <c r="B13" s="25">
        <v>7</v>
      </c>
      <c r="C13" s="25"/>
      <c r="D13" s="25">
        <v>3</v>
      </c>
      <c r="E13" s="25">
        <v>10</v>
      </c>
    </row>
    <row r="14" spans="1:12" x14ac:dyDescent="0.25">
      <c r="A14" s="23" t="s">
        <v>14</v>
      </c>
      <c r="B14" s="25">
        <v>27</v>
      </c>
      <c r="C14" s="25">
        <v>175</v>
      </c>
      <c r="D14" s="25">
        <v>76</v>
      </c>
      <c r="E14" s="25">
        <v>278</v>
      </c>
    </row>
    <row r="15" spans="1:12" x14ac:dyDescent="0.25">
      <c r="A15" s="23" t="s">
        <v>16</v>
      </c>
      <c r="B15" s="25">
        <v>243</v>
      </c>
      <c r="C15" s="25">
        <v>152</v>
      </c>
      <c r="D15" s="25"/>
      <c r="E15" s="25">
        <v>395</v>
      </c>
    </row>
    <row r="16" spans="1:12" x14ac:dyDescent="0.25">
      <c r="A16" s="23" t="s">
        <v>10</v>
      </c>
      <c r="B16" s="25">
        <v>498</v>
      </c>
      <c r="C16" s="25">
        <v>130</v>
      </c>
      <c r="D16" s="25">
        <v>88</v>
      </c>
      <c r="E16" s="25">
        <v>716</v>
      </c>
    </row>
    <row r="17" spans="1:6" x14ac:dyDescent="0.25">
      <c r="A17" s="23" t="s">
        <v>27</v>
      </c>
      <c r="B17" s="25">
        <v>1199</v>
      </c>
      <c r="C17" s="25">
        <v>691</v>
      </c>
      <c r="D17" s="25">
        <v>231</v>
      </c>
      <c r="E17" s="25">
        <v>2121</v>
      </c>
    </row>
    <row r="19" spans="1:6" x14ac:dyDescent="0.25">
      <c r="A19" s="22" t="s">
        <v>31</v>
      </c>
      <c r="B19" s="22" t="s">
        <v>30</v>
      </c>
      <c r="F19" s="29" t="s">
        <v>32</v>
      </c>
    </row>
    <row r="20" spans="1:6" x14ac:dyDescent="0.25">
      <c r="A20" s="22" t="s">
        <v>26</v>
      </c>
      <c r="B20" t="s">
        <v>7</v>
      </c>
      <c r="C20" t="s">
        <v>19</v>
      </c>
      <c r="D20" t="s">
        <v>23</v>
      </c>
      <c r="E20" t="s">
        <v>27</v>
      </c>
    </row>
    <row r="21" spans="1:6" x14ac:dyDescent="0.25">
      <c r="A21" s="23" t="s">
        <v>12</v>
      </c>
      <c r="B21" s="26">
        <v>11.491249999999999</v>
      </c>
      <c r="C21" s="26">
        <v>8.1900000000000013</v>
      </c>
      <c r="D21" s="26">
        <v>19.989999999999998</v>
      </c>
      <c r="E21" s="26">
        <v>11.523999999999999</v>
      </c>
    </row>
    <row r="22" spans="1:6" x14ac:dyDescent="0.25">
      <c r="A22" s="23" t="s">
        <v>9</v>
      </c>
      <c r="B22" s="26">
        <v>125</v>
      </c>
      <c r="C22" s="26"/>
      <c r="D22" s="26">
        <v>275</v>
      </c>
      <c r="E22" s="26">
        <v>175</v>
      </c>
    </row>
    <row r="23" spans="1:6" x14ac:dyDescent="0.25">
      <c r="A23" s="23" t="s">
        <v>14</v>
      </c>
      <c r="B23" s="26">
        <v>19.989999999999998</v>
      </c>
      <c r="C23" s="26">
        <v>11.323333333333332</v>
      </c>
      <c r="D23" s="26">
        <v>1.99</v>
      </c>
      <c r="E23" s="26">
        <v>11.190000000000001</v>
      </c>
    </row>
    <row r="24" spans="1:6" x14ac:dyDescent="0.25">
      <c r="A24" s="23" t="s">
        <v>16</v>
      </c>
      <c r="B24" s="26">
        <v>11.605</v>
      </c>
      <c r="C24" s="26">
        <v>12.323333333333332</v>
      </c>
      <c r="D24" s="26"/>
      <c r="E24" s="26">
        <v>11.912857142857144</v>
      </c>
    </row>
    <row r="25" spans="1:6" x14ac:dyDescent="0.25">
      <c r="A25" s="23" t="s">
        <v>10</v>
      </c>
      <c r="B25" s="26">
        <v>2.6788888888888889</v>
      </c>
      <c r="C25" s="26">
        <v>3.49</v>
      </c>
      <c r="D25" s="26">
        <v>2.4900000000000002</v>
      </c>
      <c r="E25" s="26">
        <v>2.7746153846153847</v>
      </c>
    </row>
    <row r="26" spans="1:6" x14ac:dyDescent="0.25">
      <c r="A26" s="23" t="s">
        <v>27</v>
      </c>
      <c r="B26" s="26">
        <v>18.018750000000008</v>
      </c>
      <c r="C26" s="26">
        <v>9.1438461538461517</v>
      </c>
      <c r="D26" s="26">
        <v>53.658333333333339</v>
      </c>
      <c r="E26" s="26">
        <v>20.308604651162792</v>
      </c>
    </row>
    <row r="28" spans="1:6" x14ac:dyDescent="0.25">
      <c r="A28" s="22" t="s">
        <v>34</v>
      </c>
      <c r="B28" s="22" t="s">
        <v>30</v>
      </c>
      <c r="F28" s="29" t="s">
        <v>35</v>
      </c>
    </row>
    <row r="29" spans="1:6" x14ac:dyDescent="0.25">
      <c r="A29" s="22" t="s">
        <v>26</v>
      </c>
      <c r="B29" t="s">
        <v>7</v>
      </c>
      <c r="C29" t="s">
        <v>19</v>
      </c>
      <c r="D29" t="s">
        <v>23</v>
      </c>
      <c r="E29" t="s">
        <v>27</v>
      </c>
    </row>
    <row r="30" spans="1:6" x14ac:dyDescent="0.25">
      <c r="A30" s="23" t="s">
        <v>12</v>
      </c>
      <c r="B30" s="26">
        <v>720.3287499999999</v>
      </c>
      <c r="C30" s="26">
        <v>507.13199999999995</v>
      </c>
      <c r="D30" s="26">
        <v>639.67999999999995</v>
      </c>
      <c r="E30" s="26">
        <v>638.51</v>
      </c>
    </row>
    <row r="31" spans="1:6" x14ac:dyDescent="0.25">
      <c r="A31" s="23" t="s">
        <v>9</v>
      </c>
      <c r="B31" s="26">
        <v>625</v>
      </c>
      <c r="C31" s="26"/>
      <c r="D31" s="26">
        <v>825</v>
      </c>
      <c r="E31" s="26">
        <v>725</v>
      </c>
    </row>
    <row r="32" spans="1:6" x14ac:dyDescent="0.25">
      <c r="A32" s="23" t="s">
        <v>14</v>
      </c>
      <c r="B32" s="26">
        <v>539.7299999999999</v>
      </c>
      <c r="C32" s="26">
        <v>451.41666666666669</v>
      </c>
      <c r="D32" s="26">
        <v>151.24</v>
      </c>
      <c r="E32" s="26">
        <v>409.04399999999998</v>
      </c>
    </row>
    <row r="33" spans="1:14" x14ac:dyDescent="0.25">
      <c r="A33" s="23" t="s">
        <v>16</v>
      </c>
      <c r="B33" s="26">
        <v>605.34750000000008</v>
      </c>
      <c r="C33" s="26">
        <v>582.82666666666671</v>
      </c>
      <c r="D33" s="26"/>
      <c r="E33" s="26">
        <v>595.69571428571442</v>
      </c>
    </row>
    <row r="34" spans="1:14" x14ac:dyDescent="0.25">
      <c r="A34" s="23" t="s">
        <v>10</v>
      </c>
      <c r="B34" s="26">
        <v>171.14666666666668</v>
      </c>
      <c r="C34" s="26">
        <v>181.85000000000002</v>
      </c>
      <c r="D34" s="26">
        <v>115.56</v>
      </c>
      <c r="E34" s="26">
        <v>164.24153846153848</v>
      </c>
    </row>
    <row r="35" spans="1:14" x14ac:dyDescent="0.25">
      <c r="A35" s="23" t="s">
        <v>27</v>
      </c>
      <c r="B35" s="26">
        <v>473.43782608695659</v>
      </c>
      <c r="C35" s="26">
        <v>461.69923076923078</v>
      </c>
      <c r="D35" s="26">
        <v>414.45333333333321</v>
      </c>
      <c r="E35" s="26">
        <v>461.37809523809517</v>
      </c>
      <c r="G35" s="22" t="s">
        <v>0</v>
      </c>
      <c r="H35" t="s">
        <v>36</v>
      </c>
    </row>
    <row r="37" spans="1:14" x14ac:dyDescent="0.25">
      <c r="A37" s="22" t="s">
        <v>33</v>
      </c>
      <c r="B37" s="22" t="s">
        <v>30</v>
      </c>
      <c r="F37" s="29" t="s">
        <v>41</v>
      </c>
      <c r="G37" s="22" t="s">
        <v>33</v>
      </c>
      <c r="H37" s="22" t="s">
        <v>30</v>
      </c>
      <c r="L37" s="29" t="s">
        <v>37</v>
      </c>
    </row>
    <row r="38" spans="1:14" x14ac:dyDescent="0.25">
      <c r="A38" s="22" t="s">
        <v>26</v>
      </c>
      <c r="B38" t="s">
        <v>7</v>
      </c>
      <c r="C38" t="s">
        <v>19</v>
      </c>
      <c r="D38" t="s">
        <v>23</v>
      </c>
      <c r="E38" t="s">
        <v>27</v>
      </c>
      <c r="G38" s="22" t="s">
        <v>26</v>
      </c>
      <c r="H38" t="s">
        <v>7</v>
      </c>
      <c r="I38" t="s">
        <v>19</v>
      </c>
      <c r="J38" t="s">
        <v>23</v>
      </c>
      <c r="K38" t="s">
        <v>27</v>
      </c>
    </row>
    <row r="39" spans="1:14" x14ac:dyDescent="0.25">
      <c r="A39" s="23" t="s">
        <v>12</v>
      </c>
      <c r="B39" s="26">
        <v>5762.6299999999992</v>
      </c>
      <c r="C39" s="26">
        <v>2535.66</v>
      </c>
      <c r="D39" s="26">
        <v>1279.3599999999999</v>
      </c>
      <c r="E39" s="26">
        <v>9577.65</v>
      </c>
      <c r="G39" s="23" t="s">
        <v>12</v>
      </c>
      <c r="H39" s="27">
        <v>0.29738186014156348</v>
      </c>
      <c r="I39" s="27">
        <v>0.13085332348017431</v>
      </c>
      <c r="J39" s="27">
        <v>6.6021670069171659E-2</v>
      </c>
      <c r="K39" s="27">
        <v>0.49425685369090949</v>
      </c>
    </row>
    <row r="40" spans="1:14" x14ac:dyDescent="0.25">
      <c r="A40" s="23" t="s">
        <v>9</v>
      </c>
      <c r="B40" s="26">
        <v>625</v>
      </c>
      <c r="C40" s="26"/>
      <c r="D40" s="26">
        <v>825</v>
      </c>
      <c r="E40" s="26">
        <v>1450</v>
      </c>
      <c r="G40" s="23" t="s">
        <v>9</v>
      </c>
      <c r="H40" s="27">
        <v>3.2253270223574514E-2</v>
      </c>
      <c r="I40" s="27">
        <v>0</v>
      </c>
      <c r="J40" s="27">
        <v>4.257431669511836E-2</v>
      </c>
      <c r="K40" s="27">
        <v>7.4827586918692873E-2</v>
      </c>
    </row>
    <row r="41" spans="1:14" x14ac:dyDescent="0.25">
      <c r="A41" s="23" t="s">
        <v>14</v>
      </c>
      <c r="B41" s="26">
        <v>539.7299999999999</v>
      </c>
      <c r="C41" s="26">
        <v>1354.25</v>
      </c>
      <c r="D41" s="26">
        <v>151.24</v>
      </c>
      <c r="E41" s="26">
        <v>2045.22</v>
      </c>
      <c r="G41" s="23" t="s">
        <v>14</v>
      </c>
      <c r="H41" s="27">
        <v>2.7852892060431789E-2</v>
      </c>
      <c r="I41" s="27">
        <v>6.988638592044126E-2</v>
      </c>
      <c r="J41" s="27">
        <v>7.8047753417814555E-3</v>
      </c>
      <c r="K41" s="27">
        <v>0.10554405332265451</v>
      </c>
    </row>
    <row r="42" spans="1:14" x14ac:dyDescent="0.25">
      <c r="A42" s="23" t="s">
        <v>16</v>
      </c>
      <c r="B42" s="26">
        <v>2421.3900000000003</v>
      </c>
      <c r="C42" s="26">
        <v>1748.48</v>
      </c>
      <c r="D42" s="26"/>
      <c r="E42" s="26">
        <v>4169.8700000000008</v>
      </c>
      <c r="G42" s="23" t="s">
        <v>16</v>
      </c>
      <c r="H42" s="27">
        <v>0.12495639357865776</v>
      </c>
      <c r="I42" s="27">
        <v>9.0230716672824909E-2</v>
      </c>
      <c r="J42" s="27">
        <v>0</v>
      </c>
      <c r="K42" s="27">
        <v>0.21518711025148268</v>
      </c>
    </row>
    <row r="43" spans="1:14" x14ac:dyDescent="0.25">
      <c r="A43" s="23" t="s">
        <v>10</v>
      </c>
      <c r="B43" s="26">
        <v>1540.3200000000002</v>
      </c>
      <c r="C43" s="26">
        <v>363.70000000000005</v>
      </c>
      <c r="D43" s="26">
        <v>231.12</v>
      </c>
      <c r="E43" s="26">
        <v>2135.1400000000003</v>
      </c>
      <c r="G43" s="23" t="s">
        <v>10</v>
      </c>
      <c r="H43" s="27">
        <v>7.9488571505242078E-2</v>
      </c>
      <c r="I43" s="27">
        <v>1.8768823008502484E-2</v>
      </c>
      <c r="J43" s="27">
        <v>1.1927001302516067E-2</v>
      </c>
      <c r="K43" s="27">
        <v>0.11018439581626063</v>
      </c>
    </row>
    <row r="44" spans="1:14" x14ac:dyDescent="0.25">
      <c r="A44" s="23" t="s">
        <v>27</v>
      </c>
      <c r="B44" s="26">
        <v>10889.07</v>
      </c>
      <c r="C44" s="26">
        <v>6002.0899999999992</v>
      </c>
      <c r="D44" s="26">
        <v>2486.7199999999993</v>
      </c>
      <c r="E44" s="26">
        <v>19377.879999999997</v>
      </c>
      <c r="G44" s="23" t="s">
        <v>27</v>
      </c>
      <c r="H44" s="27">
        <v>0.56193298750946963</v>
      </c>
      <c r="I44" s="27">
        <v>0.30973924908194289</v>
      </c>
      <c r="J44" s="27">
        <v>0.12832776340858751</v>
      </c>
      <c r="K44" s="27">
        <v>1</v>
      </c>
    </row>
    <row r="46" spans="1:14" x14ac:dyDescent="0.25">
      <c r="A46" s="22" t="s">
        <v>33</v>
      </c>
      <c r="B46" s="22" t="s">
        <v>30</v>
      </c>
      <c r="N46" t="s">
        <v>42</v>
      </c>
    </row>
    <row r="47" spans="1:14" x14ac:dyDescent="0.25">
      <c r="A47" s="22" t="s">
        <v>26</v>
      </c>
      <c r="B47" t="s">
        <v>17</v>
      </c>
      <c r="C47" t="s">
        <v>13</v>
      </c>
      <c r="D47" t="s">
        <v>22</v>
      </c>
      <c r="E47" t="s">
        <v>15</v>
      </c>
      <c r="F47" t="s">
        <v>20</v>
      </c>
      <c r="G47" t="s">
        <v>11</v>
      </c>
      <c r="H47" t="s">
        <v>18</v>
      </c>
      <c r="I47" t="s">
        <v>21</v>
      </c>
      <c r="J47" t="s">
        <v>8</v>
      </c>
      <c r="K47" t="s">
        <v>24</v>
      </c>
      <c r="L47" t="s">
        <v>25</v>
      </c>
      <c r="M47" t="s">
        <v>27</v>
      </c>
    </row>
    <row r="48" spans="1:14" x14ac:dyDescent="0.25">
      <c r="A48" s="23" t="s">
        <v>7</v>
      </c>
      <c r="B48" s="26">
        <v>438.37</v>
      </c>
      <c r="C48" s="26">
        <v>1749.87</v>
      </c>
      <c r="D48" s="26"/>
      <c r="E48" s="26">
        <v>2812.1899999999996</v>
      </c>
      <c r="F48" s="26"/>
      <c r="G48" s="26">
        <v>3109.44</v>
      </c>
      <c r="H48" s="26">
        <v>1387.77</v>
      </c>
      <c r="I48" s="26"/>
      <c r="J48" s="26">
        <v>1391.43</v>
      </c>
      <c r="K48" s="26"/>
      <c r="L48" s="26"/>
      <c r="M48" s="26">
        <v>10889.07</v>
      </c>
    </row>
    <row r="49" spans="1:13" x14ac:dyDescent="0.25">
      <c r="A49" s="24" t="s">
        <v>12</v>
      </c>
      <c r="B49" s="26">
        <v>139.72</v>
      </c>
      <c r="C49" s="26">
        <v>1132.74</v>
      </c>
      <c r="D49" s="26"/>
      <c r="E49" s="26">
        <v>1933.95</v>
      </c>
      <c r="F49" s="26"/>
      <c r="G49" s="26">
        <v>999.49999999999989</v>
      </c>
      <c r="H49" s="26">
        <v>251.72</v>
      </c>
      <c r="I49" s="26"/>
      <c r="J49" s="26">
        <v>1305</v>
      </c>
      <c r="K49" s="26"/>
      <c r="L49" s="26"/>
      <c r="M49" s="26">
        <v>5762.63</v>
      </c>
    </row>
    <row r="50" spans="1:13" x14ac:dyDescent="0.25">
      <c r="A50" s="24" t="s">
        <v>9</v>
      </c>
      <c r="B50" s="26"/>
      <c r="C50" s="26"/>
      <c r="D50" s="26"/>
      <c r="E50" s="26"/>
      <c r="F50" s="26"/>
      <c r="G50" s="26">
        <v>625</v>
      </c>
      <c r="H50" s="26"/>
      <c r="I50" s="26"/>
      <c r="J50" s="26"/>
      <c r="K50" s="26"/>
      <c r="L50" s="26"/>
      <c r="M50" s="26">
        <v>625</v>
      </c>
    </row>
    <row r="51" spans="1:13" x14ac:dyDescent="0.25">
      <c r="A51" s="24" t="s">
        <v>14</v>
      </c>
      <c r="B51" s="26"/>
      <c r="C51" s="26">
        <v>539.7299999999999</v>
      </c>
      <c r="D51" s="26"/>
      <c r="E51" s="26"/>
      <c r="F51" s="26"/>
      <c r="G51" s="26"/>
      <c r="H51" s="26"/>
      <c r="I51" s="26"/>
      <c r="J51" s="26"/>
      <c r="K51" s="26"/>
      <c r="L51" s="26"/>
      <c r="M51" s="26">
        <v>539.7299999999999</v>
      </c>
    </row>
    <row r="52" spans="1:13" x14ac:dyDescent="0.25">
      <c r="A52" s="24" t="s">
        <v>16</v>
      </c>
      <c r="B52" s="26"/>
      <c r="C52" s="26"/>
      <c r="D52" s="26"/>
      <c r="E52" s="26">
        <v>249.5</v>
      </c>
      <c r="F52" s="26"/>
      <c r="G52" s="26">
        <v>1484.94</v>
      </c>
      <c r="H52" s="26">
        <v>686.95</v>
      </c>
      <c r="I52" s="26"/>
      <c r="J52" s="26"/>
      <c r="K52" s="26"/>
      <c r="L52" s="26"/>
      <c r="M52" s="26">
        <v>2421.3900000000003</v>
      </c>
    </row>
    <row r="53" spans="1:13" x14ac:dyDescent="0.25">
      <c r="A53" s="24" t="s">
        <v>10</v>
      </c>
      <c r="B53" s="26">
        <v>298.64999999999998</v>
      </c>
      <c r="C53" s="26">
        <v>77.400000000000006</v>
      </c>
      <c r="D53" s="26"/>
      <c r="E53" s="26">
        <v>628.74</v>
      </c>
      <c r="F53" s="26"/>
      <c r="G53" s="26"/>
      <c r="H53" s="26">
        <v>449.1</v>
      </c>
      <c r="I53" s="26"/>
      <c r="J53" s="26">
        <v>86.43</v>
      </c>
      <c r="K53" s="26"/>
      <c r="L53" s="26"/>
      <c r="M53" s="26">
        <v>1540.32</v>
      </c>
    </row>
    <row r="54" spans="1:13" x14ac:dyDescent="0.25">
      <c r="A54" s="23" t="s">
        <v>19</v>
      </c>
      <c r="B54" s="26"/>
      <c r="C54" s="26"/>
      <c r="D54" s="26">
        <v>536.75</v>
      </c>
      <c r="E54" s="26"/>
      <c r="F54" s="26">
        <v>2363.04</v>
      </c>
      <c r="G54" s="26"/>
      <c r="H54" s="26"/>
      <c r="I54" s="26">
        <v>3102.2999999999997</v>
      </c>
      <c r="J54" s="26"/>
      <c r="K54" s="26"/>
      <c r="L54" s="26"/>
      <c r="M54" s="26">
        <v>6002.0899999999992</v>
      </c>
    </row>
    <row r="55" spans="1:13" x14ac:dyDescent="0.25">
      <c r="A55" s="24" t="s">
        <v>12</v>
      </c>
      <c r="B55" s="26"/>
      <c r="C55" s="26"/>
      <c r="D55" s="26">
        <v>57.71</v>
      </c>
      <c r="E55" s="26"/>
      <c r="F55" s="26">
        <v>858.76</v>
      </c>
      <c r="G55" s="26"/>
      <c r="H55" s="26"/>
      <c r="I55" s="26">
        <v>1619.1899999999998</v>
      </c>
      <c r="J55" s="26"/>
      <c r="K55" s="26"/>
      <c r="L55" s="26"/>
      <c r="M55" s="26">
        <v>2535.66</v>
      </c>
    </row>
    <row r="56" spans="1:13" x14ac:dyDescent="0.25">
      <c r="A56" s="24" t="s">
        <v>14</v>
      </c>
      <c r="B56" s="26"/>
      <c r="C56" s="26"/>
      <c r="D56" s="26">
        <v>479.04</v>
      </c>
      <c r="E56" s="26"/>
      <c r="F56" s="26">
        <v>575.36</v>
      </c>
      <c r="G56" s="26"/>
      <c r="H56" s="26"/>
      <c r="I56" s="26">
        <v>299.84999999999997</v>
      </c>
      <c r="J56" s="26"/>
      <c r="K56" s="26"/>
      <c r="L56" s="26"/>
      <c r="M56" s="26">
        <v>1354.25</v>
      </c>
    </row>
    <row r="57" spans="1:13" x14ac:dyDescent="0.25">
      <c r="A57" s="24" t="s">
        <v>16</v>
      </c>
      <c r="B57" s="26"/>
      <c r="C57" s="26"/>
      <c r="D57" s="26"/>
      <c r="E57" s="26"/>
      <c r="F57" s="26">
        <v>565.22</v>
      </c>
      <c r="G57" s="26"/>
      <c r="H57" s="26"/>
      <c r="I57" s="26">
        <v>1183.26</v>
      </c>
      <c r="J57" s="26"/>
      <c r="K57" s="26"/>
      <c r="L57" s="26"/>
      <c r="M57" s="26">
        <v>1748.48</v>
      </c>
    </row>
    <row r="58" spans="1:13" x14ac:dyDescent="0.25">
      <c r="A58" s="24" t="s">
        <v>10</v>
      </c>
      <c r="B58" s="26"/>
      <c r="C58" s="26"/>
      <c r="D58" s="26"/>
      <c r="E58" s="26"/>
      <c r="F58" s="26">
        <v>363.70000000000005</v>
      </c>
      <c r="G58" s="26"/>
      <c r="H58" s="26"/>
      <c r="I58" s="26"/>
      <c r="J58" s="26"/>
      <c r="K58" s="26"/>
      <c r="L58" s="26"/>
      <c r="M58" s="26">
        <v>363.70000000000005</v>
      </c>
    </row>
    <row r="59" spans="1:13" x14ac:dyDescent="0.25">
      <c r="A59" s="23" t="s">
        <v>23</v>
      </c>
      <c r="B59" s="26"/>
      <c r="C59" s="26"/>
      <c r="D59" s="26"/>
      <c r="E59" s="26"/>
      <c r="F59" s="26"/>
      <c r="G59" s="26"/>
      <c r="H59" s="26"/>
      <c r="I59" s="26"/>
      <c r="J59" s="26"/>
      <c r="K59" s="26">
        <v>1283.6100000000001</v>
      </c>
      <c r="L59" s="26">
        <v>1203.1099999999999</v>
      </c>
      <c r="M59" s="26">
        <v>2486.7199999999993</v>
      </c>
    </row>
    <row r="60" spans="1:13" x14ac:dyDescent="0.25">
      <c r="A60" s="24" t="s">
        <v>12</v>
      </c>
      <c r="B60" s="26"/>
      <c r="C60" s="26"/>
      <c r="D60" s="26"/>
      <c r="E60" s="26"/>
      <c r="F60" s="26"/>
      <c r="G60" s="26"/>
      <c r="H60" s="26"/>
      <c r="I60" s="26"/>
      <c r="J60" s="26"/>
      <c r="K60" s="26">
        <v>139.92999999999998</v>
      </c>
      <c r="L60" s="26">
        <v>1139.4299999999998</v>
      </c>
      <c r="M60" s="26">
        <v>1279.3599999999999</v>
      </c>
    </row>
    <row r="61" spans="1:13" x14ac:dyDescent="0.25">
      <c r="A61" s="24" t="s">
        <v>9</v>
      </c>
      <c r="B61" s="26"/>
      <c r="C61" s="26"/>
      <c r="D61" s="26"/>
      <c r="E61" s="26"/>
      <c r="F61" s="26"/>
      <c r="G61" s="26"/>
      <c r="H61" s="26"/>
      <c r="I61" s="26"/>
      <c r="J61" s="26"/>
      <c r="K61" s="26">
        <v>825</v>
      </c>
      <c r="L61" s="26"/>
      <c r="M61" s="26">
        <v>825</v>
      </c>
    </row>
    <row r="62" spans="1:13" x14ac:dyDescent="0.25">
      <c r="A62" s="24" t="s">
        <v>14</v>
      </c>
      <c r="B62" s="26"/>
      <c r="C62" s="26"/>
      <c r="D62" s="26"/>
      <c r="E62" s="26"/>
      <c r="F62" s="26"/>
      <c r="G62" s="26"/>
      <c r="H62" s="26"/>
      <c r="I62" s="26"/>
      <c r="J62" s="26"/>
      <c r="K62" s="26">
        <v>151.24</v>
      </c>
      <c r="L62" s="26"/>
      <c r="M62" s="26">
        <v>151.24</v>
      </c>
    </row>
    <row r="63" spans="1:13" x14ac:dyDescent="0.25">
      <c r="A63" s="24" t="s">
        <v>10</v>
      </c>
      <c r="B63" s="26"/>
      <c r="C63" s="26"/>
      <c r="D63" s="26"/>
      <c r="E63" s="26"/>
      <c r="F63" s="26"/>
      <c r="G63" s="26"/>
      <c r="H63" s="26"/>
      <c r="I63" s="26"/>
      <c r="J63" s="26"/>
      <c r="K63" s="26">
        <v>167.44</v>
      </c>
      <c r="L63" s="26">
        <v>63.68</v>
      </c>
      <c r="M63" s="26">
        <v>231.12</v>
      </c>
    </row>
    <row r="64" spans="1:13" x14ac:dyDescent="0.25">
      <c r="A64" s="23" t="s">
        <v>27</v>
      </c>
      <c r="B64" s="26">
        <v>438.37</v>
      </c>
      <c r="C64" s="26">
        <v>1749.87</v>
      </c>
      <c r="D64" s="26">
        <v>536.75</v>
      </c>
      <c r="E64" s="26">
        <v>2812.1899999999996</v>
      </c>
      <c r="F64" s="26">
        <v>2363.04</v>
      </c>
      <c r="G64" s="26">
        <v>3109.44</v>
      </c>
      <c r="H64" s="26">
        <v>1387.77</v>
      </c>
      <c r="I64" s="26">
        <v>3102.2999999999997</v>
      </c>
      <c r="J64" s="26">
        <v>1391.43</v>
      </c>
      <c r="K64" s="26">
        <v>1283.6100000000001</v>
      </c>
      <c r="L64" s="26">
        <v>1203.1099999999999</v>
      </c>
      <c r="M64" s="26">
        <v>19377.88</v>
      </c>
    </row>
  </sheetData>
  <pageMargins left="0.7" right="0.7" top="0.75" bottom="0.75" header="0.3" footer="0.3"/>
  <drawing r:id="rId9"/>
  <extLst>
    <ext xmlns:x14="http://schemas.microsoft.com/office/spreadsheetml/2009/9/main" uri="{A8765BA9-456A-4dab-B4F3-ACF838C121DE}">
      <x14:slicerList>
        <x14:slicer r:id="rId10"/>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Podaci</vt:lpstr>
      <vt:lpstr>PivotTab</vt:lpstr>
    </vt:vector>
  </TitlesOfParts>
  <Manager/>
  <Company>Contextures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Sample Excel Data</dc:title>
  <dc:subject>Sample Excel Data</dc:subject>
  <dc:creator>Debra Dalgleish</dc:creator>
  <cp:keywords>Excel data, sample data</cp:keywords>
  <dc:description>Sample sales orders for use in testing Excel data</dc:description>
  <cp:lastModifiedBy>Haris Kordic</cp:lastModifiedBy>
  <cp:revision/>
  <dcterms:created xsi:type="dcterms:W3CDTF">2004-05-01T18:16:56Z</dcterms:created>
  <dcterms:modified xsi:type="dcterms:W3CDTF">2022-03-07T12:33:01Z</dcterms:modified>
  <cp:category>Excel</cp:category>
  <cp:contentStatus/>
</cp:coreProperties>
</file>