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Fax vjezbe\SPA\Ispiti\Ispit 01.10.2021\"/>
    </mc:Choice>
  </mc:AlternateContent>
  <xr:revisionPtr revIDLastSave="0" documentId="13_ncr:1_{2CB1CEB3-0A91-4DAD-A93E-F28CEBAFEC12}" xr6:coauthVersionLast="47" xr6:coauthVersionMax="47" xr10:uidLastSave="{00000000-0000-0000-0000-000000000000}"/>
  <bookViews>
    <workbookView xWindow="1560" yWindow="3510" windowWidth="21600" windowHeight="11835" tabRatio="747" activeTab="5" xr2:uid="{00000000-000D-0000-FFFF-FFFF00000000}"/>
  </bookViews>
  <sheets>
    <sheet name="Početna strana" sheetId="13" r:id="rId1"/>
    <sheet name="1. Teorija kompl" sheetId="34" r:id="rId2"/>
    <sheet name="2. Teorija graf " sheetId="35" r:id="rId3"/>
    <sheet name="Z3. Sortiranja" sheetId="39" r:id="rId4"/>
    <sheet name="Z4. dijkstra" sheetId="37" r:id="rId5"/>
    <sheet name="Z5. Hashing" sheetId="30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37" l="1"/>
  <c r="E17" i="37"/>
  <c r="E18" i="37"/>
  <c r="E19" i="37"/>
  <c r="E20" i="37"/>
  <c r="E21" i="37"/>
  <c r="E22" i="37"/>
  <c r="E23" i="37"/>
  <c r="E24" i="37"/>
  <c r="E25" i="37"/>
  <c r="E27" i="37"/>
  <c r="E28" i="37"/>
  <c r="E29" i="37"/>
  <c r="E30" i="37"/>
  <c r="E31" i="37"/>
  <c r="E32" i="37"/>
  <c r="E33" i="37"/>
  <c r="E16" i="37"/>
  <c r="AJ34" i="37"/>
  <c r="Y16" i="37"/>
  <c r="Y17" i="37" s="1"/>
  <c r="Y18" i="37" s="1"/>
  <c r="Y19" i="37" s="1"/>
  <c r="Y20" i="37" s="1"/>
  <c r="Y21" i="37" s="1"/>
  <c r="Y22" i="37" s="1"/>
  <c r="Y23" i="37" s="1"/>
  <c r="Y24" i="37" s="1"/>
  <c r="Y25" i="37" s="1"/>
  <c r="Y26" i="37" s="1"/>
  <c r="Y27" i="37" s="1"/>
  <c r="Y28" i="37" s="1"/>
  <c r="Y29" i="37" s="1"/>
  <c r="Y30" i="37" s="1"/>
  <c r="Y31" i="37" s="1"/>
  <c r="Y32" i="37" s="1"/>
  <c r="Y33" i="37" s="1"/>
  <c r="X16" i="37"/>
  <c r="X17" i="37" s="1"/>
  <c r="X19" i="37" s="1"/>
  <c r="X20" i="37" s="1"/>
  <c r="X21" i="37" s="1"/>
  <c r="X22" i="37" s="1"/>
  <c r="X23" i="37" s="1"/>
  <c r="X24" i="37" s="1"/>
  <c r="X25" i="37" s="1"/>
  <c r="X26" i="37" s="1"/>
  <c r="X27" i="37" s="1"/>
  <c r="X28" i="37" s="1"/>
  <c r="X29" i="37" s="1"/>
  <c r="X30" i="37" s="1"/>
  <c r="X31" i="37" s="1"/>
  <c r="X32" i="37" s="1"/>
  <c r="X33" i="37" s="1"/>
  <c r="W16" i="37"/>
  <c r="W17" i="37" s="1"/>
  <c r="W18" i="37" s="1"/>
  <c r="W19" i="37" s="1"/>
  <c r="W20" i="37" s="1"/>
  <c r="W22" i="37" s="1"/>
  <c r="W23" i="37" s="1"/>
  <c r="W24" i="37" s="1"/>
  <c r="W25" i="37" s="1"/>
  <c r="W26" i="37" s="1"/>
  <c r="W27" i="37" s="1"/>
  <c r="W28" i="37" s="1"/>
  <c r="W29" i="37" s="1"/>
  <c r="W30" i="37" s="1"/>
  <c r="W31" i="37" s="1"/>
  <c r="W32" i="37" s="1"/>
  <c r="W33" i="37" s="1"/>
  <c r="V16" i="37"/>
  <c r="V18" i="37" s="1"/>
  <c r="V20" i="37" s="1"/>
  <c r="V21" i="37" s="1"/>
  <c r="V22" i="37" s="1"/>
  <c r="V23" i="37" s="1"/>
  <c r="V24" i="37" s="1"/>
  <c r="V25" i="37" s="1"/>
  <c r="V26" i="37" s="1"/>
  <c r="V27" i="37" s="1"/>
  <c r="V28" i="37" s="1"/>
  <c r="V29" i="37" s="1"/>
  <c r="V30" i="37" s="1"/>
  <c r="V31" i="37" s="1"/>
  <c r="V32" i="37" s="1"/>
  <c r="V33" i="37" s="1"/>
  <c r="U16" i="37"/>
  <c r="U17" i="37" s="1"/>
  <c r="U18" i="37" s="1"/>
  <c r="U19" i="37" s="1"/>
  <c r="U20" i="37" s="1"/>
  <c r="U21" i="37" s="1"/>
  <c r="U22" i="37" s="1"/>
  <c r="U23" i="37" s="1"/>
  <c r="U25" i="37" s="1"/>
  <c r="U26" i="37" s="1"/>
  <c r="U27" i="37" s="1"/>
  <c r="U29" i="37" s="1"/>
  <c r="U30" i="37" s="1"/>
  <c r="U31" i="37" s="1"/>
  <c r="U32" i="37" s="1"/>
  <c r="U33" i="37" s="1"/>
  <c r="T17" i="37"/>
  <c r="T18" i="37" s="1"/>
  <c r="T19" i="37" s="1"/>
  <c r="T20" i="37" s="1"/>
  <c r="T21" i="37" s="1"/>
  <c r="T22" i="37" s="1"/>
  <c r="T23" i="37" s="1"/>
  <c r="T24" i="37" s="1"/>
  <c r="T25" i="37" s="1"/>
  <c r="T26" i="37" s="1"/>
  <c r="T27" i="37" s="1"/>
  <c r="T28" i="37" s="1"/>
  <c r="T29" i="37" s="1"/>
  <c r="T30" i="37" s="1"/>
  <c r="T31" i="37" s="1"/>
  <c r="T32" i="37" s="1"/>
  <c r="T33" i="37" s="1"/>
  <c r="R16" i="37"/>
  <c r="R17" i="37" s="1"/>
  <c r="R18" i="37" s="1"/>
  <c r="R19" i="37" s="1"/>
  <c r="R20" i="37" s="1"/>
  <c r="R21" i="37" s="1"/>
  <c r="R22" i="37" s="1"/>
  <c r="R23" i="37" s="1"/>
  <c r="R24" i="37" s="1"/>
  <c r="R25" i="37" s="1"/>
  <c r="R26" i="37" s="1"/>
  <c r="R27" i="37" s="1"/>
  <c r="R28" i="37" s="1"/>
  <c r="R29" i="37" s="1"/>
  <c r="R30" i="37" s="1"/>
  <c r="R31" i="37" s="1"/>
  <c r="R32" i="37" s="1"/>
  <c r="R33" i="37" s="1"/>
  <c r="Q16" i="37"/>
  <c r="Q17" i="37" s="1"/>
  <c r="Q18" i="37" s="1"/>
  <c r="Q20" i="37" s="1"/>
  <c r="Q21" i="37" s="1"/>
  <c r="Q22" i="37" s="1"/>
  <c r="Q23" i="37" s="1"/>
  <c r="Q24" i="37" s="1"/>
  <c r="Q25" i="37" s="1"/>
  <c r="Q26" i="37" s="1"/>
  <c r="Q27" i="37" s="1"/>
  <c r="Q28" i="37" s="1"/>
  <c r="Q29" i="37" s="1"/>
  <c r="Q30" i="37" s="1"/>
  <c r="Q31" i="37" s="1"/>
  <c r="Q32" i="37" s="1"/>
  <c r="Q33" i="37" s="1"/>
  <c r="P16" i="37"/>
  <c r="P17" i="37" s="1"/>
  <c r="P18" i="37" s="1"/>
  <c r="P19" i="37" s="1"/>
  <c r="P20" i="37" s="1"/>
  <c r="P21" i="37" s="1"/>
  <c r="P22" i="37" s="1"/>
  <c r="P23" i="37" s="1"/>
  <c r="P24" i="37" s="1"/>
  <c r="P25" i="37" s="1"/>
  <c r="P26" i="37" s="1"/>
  <c r="P28" i="37" s="1"/>
  <c r="P29" i="37" s="1"/>
  <c r="P30" i="37" s="1"/>
  <c r="P31" i="37" s="1"/>
  <c r="P32" i="37" s="1"/>
  <c r="P33" i="37" s="1"/>
  <c r="O16" i="37"/>
  <c r="O17" i="37" s="1"/>
  <c r="O18" i="37" s="1"/>
  <c r="O19" i="37" s="1"/>
  <c r="O20" i="37" s="1"/>
  <c r="O21" i="37" s="1"/>
  <c r="O22" i="37" s="1"/>
  <c r="O23" i="37" s="1"/>
  <c r="O25" i="37" s="1"/>
  <c r="O26" i="37" s="1"/>
  <c r="O27" i="37" s="1"/>
  <c r="O28" i="37" s="1"/>
  <c r="O29" i="37" s="1"/>
  <c r="O30" i="37" s="1"/>
  <c r="O31" i="37" s="1"/>
  <c r="O32" i="37" s="1"/>
  <c r="O33" i="37" s="1"/>
  <c r="N16" i="37"/>
  <c r="N17" i="37" s="1"/>
  <c r="N18" i="37" s="1"/>
  <c r="N19" i="37" s="1"/>
  <c r="N20" i="37" s="1"/>
  <c r="N21" i="37" s="1"/>
  <c r="N22" i="37" s="1"/>
  <c r="N23" i="37" s="1"/>
  <c r="N24" i="37" s="1"/>
  <c r="N25" i="37" s="1"/>
  <c r="N26" i="37" s="1"/>
  <c r="N27" i="37" s="1"/>
  <c r="N28" i="37" s="1"/>
  <c r="N29" i="37" s="1"/>
  <c r="N31" i="37" s="1"/>
  <c r="N32" i="37" s="1"/>
  <c r="N33" i="37" s="1"/>
  <c r="M16" i="37"/>
  <c r="M17" i="37" s="1"/>
  <c r="M18" i="37" s="1"/>
  <c r="M19" i="37" s="1"/>
  <c r="M21" i="37" s="1"/>
  <c r="M22" i="37" s="1"/>
  <c r="M23" i="37" s="1"/>
  <c r="M24" i="37" s="1"/>
  <c r="M25" i="37" s="1"/>
  <c r="M26" i="37" s="1"/>
  <c r="M27" i="37" s="1"/>
  <c r="M28" i="37" s="1"/>
  <c r="M29" i="37" s="1"/>
  <c r="M30" i="37" s="1"/>
  <c r="M31" i="37" s="1"/>
  <c r="M32" i="37" s="1"/>
  <c r="M33" i="37" s="1"/>
  <c r="K16" i="37"/>
  <c r="K17" i="37" s="1"/>
  <c r="K18" i="37" s="1"/>
  <c r="K19" i="37" s="1"/>
  <c r="K20" i="37" s="1"/>
  <c r="K21" i="37" s="1"/>
  <c r="K22" i="37" s="1"/>
  <c r="K23" i="37" s="1"/>
  <c r="K24" i="37" s="1"/>
  <c r="K25" i="37" s="1"/>
  <c r="K26" i="37" s="1"/>
  <c r="K27" i="37" s="1"/>
  <c r="K28" i="37" s="1"/>
  <c r="K29" i="37" s="1"/>
  <c r="K30" i="37" s="1"/>
  <c r="K31" i="37" s="1"/>
  <c r="K32" i="37" s="1"/>
  <c r="K33" i="37" s="1"/>
  <c r="J16" i="37"/>
  <c r="J17" i="37" s="1"/>
  <c r="J19" i="37" s="1"/>
  <c r="J20" i="37" s="1"/>
  <c r="J21" i="37" s="1"/>
  <c r="J22" i="37" s="1"/>
  <c r="J23" i="37" s="1"/>
  <c r="J24" i="37" s="1"/>
  <c r="J25" i="37" s="1"/>
  <c r="J26" i="37" s="1"/>
  <c r="J27" i="37" s="1"/>
  <c r="J28" i="37" s="1"/>
  <c r="J29" i="37" s="1"/>
  <c r="J30" i="37" s="1"/>
  <c r="J31" i="37" s="1"/>
  <c r="J32" i="37" s="1"/>
  <c r="J33" i="37" s="1"/>
  <c r="I16" i="37"/>
  <c r="I17" i="37" s="1"/>
  <c r="I18" i="37" s="1"/>
  <c r="I19" i="37" s="1"/>
  <c r="I20" i="37" s="1"/>
  <c r="I22" i="37" s="1"/>
  <c r="I23" i="37" s="1"/>
  <c r="I24" i="37" s="1"/>
  <c r="I25" i="37" s="1"/>
  <c r="I26" i="37" s="1"/>
  <c r="I27" i="37" s="1"/>
  <c r="I28" i="37" s="1"/>
  <c r="I29" i="37" s="1"/>
  <c r="I30" i="37" s="1"/>
  <c r="I31" i="37" s="1"/>
  <c r="I32" i="37" s="1"/>
  <c r="I33" i="37" s="1"/>
  <c r="H16" i="37"/>
  <c r="H18" i="37" s="1"/>
  <c r="H20" i="37" s="1"/>
  <c r="H21" i="37" s="1"/>
  <c r="H22" i="37" s="1"/>
  <c r="H23" i="37" s="1"/>
  <c r="H24" i="37" s="1"/>
  <c r="H25" i="37" s="1"/>
  <c r="H26" i="37" s="1"/>
  <c r="H27" i="37" s="1"/>
  <c r="H28" i="37" s="1"/>
  <c r="H29" i="37" s="1"/>
  <c r="H30" i="37" s="1"/>
  <c r="H31" i="37" s="1"/>
  <c r="H32" i="37" s="1"/>
  <c r="H33" i="37" s="1"/>
  <c r="G16" i="37"/>
  <c r="G17" i="37" s="1"/>
  <c r="G18" i="37" s="1"/>
  <c r="G19" i="37" s="1"/>
  <c r="G20" i="37" s="1"/>
  <c r="G21" i="37" s="1"/>
  <c r="G22" i="37" s="1"/>
  <c r="G23" i="37" s="1"/>
  <c r="G25" i="37" s="1"/>
  <c r="G26" i="37" s="1"/>
  <c r="G27" i="37" s="1"/>
  <c r="G29" i="37" s="1"/>
  <c r="G30" i="37" s="1"/>
  <c r="G31" i="37" s="1"/>
  <c r="G32" i="37" s="1"/>
  <c r="G33" i="37" s="1"/>
  <c r="F17" i="37"/>
  <c r="F18" i="37" s="1"/>
  <c r="F19" i="37" s="1"/>
  <c r="F20" i="37" s="1"/>
  <c r="F21" i="37" s="1"/>
  <c r="F22" i="37" s="1"/>
  <c r="F23" i="37" s="1"/>
  <c r="F24" i="37" s="1"/>
  <c r="F25" i="37" s="1"/>
  <c r="F26" i="37" s="1"/>
  <c r="F27" i="37" s="1"/>
  <c r="F28" i="37" s="1"/>
  <c r="F29" i="37" s="1"/>
  <c r="F30" i="37" s="1"/>
  <c r="F31" i="37" s="1"/>
  <c r="F32" i="37" s="1"/>
  <c r="F33" i="37" s="1"/>
</calcChain>
</file>

<file path=xl/sharedStrings.xml><?xml version="1.0" encoding="utf-8"?>
<sst xmlns="http://schemas.openxmlformats.org/spreadsheetml/2006/main" count="150" uniqueCount="118">
  <si>
    <t>Ispit iz predmeta Algoritmi i strukture podataka</t>
  </si>
  <si>
    <t>Datum:</t>
  </si>
  <si>
    <t>(odabrati)</t>
  </si>
  <si>
    <t>II parcijalni</t>
  </si>
  <si>
    <t>Intgralno</t>
  </si>
  <si>
    <t>Ime</t>
  </si>
  <si>
    <t>Prezime</t>
  </si>
  <si>
    <t>BrojIndeksa</t>
  </si>
  <si>
    <t>Nakon završetka ispita, potrebno je poslati samo ovaj Excel fajl na FTP server (bez VS projekta)</t>
  </si>
  <si>
    <t xml:space="preserve">Date su sljedeće funkcije. Koji je stepen tih funkcija: </t>
  </si>
  <si>
    <t>a</t>
  </si>
  <si>
    <t>b</t>
  </si>
  <si>
    <t>Pomoću Prim algoritama za početni vrh 5 označite ivice u minimalno razapinjuće stablo.</t>
  </si>
  <si>
    <t>npr. a, b, c, d, e, f, g, h</t>
  </si>
  <si>
    <t>Pitanje 1:</t>
  </si>
  <si>
    <t>Koliko rotacija je potrebno za uzlazno sortirane pomoću algoritma</t>
  </si>
  <si>
    <t>a) selection sort</t>
  </si>
  <si>
    <t>b) insertion sort</t>
  </si>
  <si>
    <t>c) quick sort</t>
  </si>
  <si>
    <t>Pitanje 2:</t>
  </si>
  <si>
    <t>Sortirajte korak-po-korak niz pomoću algoritma RadixSort</t>
  </si>
  <si>
    <t>Zadatak možete riješiti u excelu ili na papiru.</t>
  </si>
  <si>
    <t>Zadatak: Dijsktra algoritam</t>
  </si>
  <si>
    <r>
      <t xml:space="preserve">Na osnovu date matrice susjedstva dovršite donju tabelu </t>
    </r>
    <r>
      <rPr>
        <b/>
        <sz val="11"/>
        <color theme="1"/>
        <rFont val="Calibri"/>
        <family val="2"/>
        <charset val="238"/>
        <scheme val="minor"/>
      </rPr>
      <t>Korak-po-korak promjene</t>
    </r>
    <r>
      <rPr>
        <sz val="11"/>
        <color theme="1"/>
        <rFont val="Calibri"/>
        <family val="2"/>
        <charset val="238"/>
        <scheme val="minor"/>
      </rPr>
      <t xml:space="preserve">. Tabela prikazuje  promjene  u nizovima </t>
    </r>
    <r>
      <rPr>
        <b/>
        <sz val="11"/>
        <color theme="1"/>
        <rFont val="Calibri"/>
        <family val="2"/>
        <charset val="238"/>
        <scheme val="minor"/>
      </rPr>
      <t>distance,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b/>
        <sz val="11"/>
        <color theme="1"/>
        <rFont val="Calibri"/>
        <family val="2"/>
        <charset val="238"/>
        <scheme val="minor"/>
      </rPr>
      <t>posjećen</t>
    </r>
    <r>
      <rPr>
        <sz val="11"/>
        <color theme="1"/>
        <rFont val="Calibri"/>
        <family val="2"/>
        <charset val="238"/>
        <scheme val="minor"/>
      </rPr>
      <t xml:space="preserve"> i </t>
    </r>
    <r>
      <rPr>
        <b/>
        <sz val="11"/>
        <color theme="1"/>
        <rFont val="Calibri"/>
        <family val="2"/>
        <charset val="238"/>
        <scheme val="minor"/>
      </rPr>
      <t>prethodnik.</t>
    </r>
  </si>
  <si>
    <r>
      <t xml:space="preserve">Po završetku popunite tabelu </t>
    </r>
    <r>
      <rPr>
        <b/>
        <sz val="11"/>
        <color theme="1"/>
        <rFont val="Calibri"/>
        <family val="2"/>
        <charset val="238"/>
        <scheme val="minor"/>
      </rPr>
      <t xml:space="preserve">Putanja </t>
    </r>
    <r>
      <rPr>
        <sz val="11"/>
        <color theme="1"/>
        <rFont val="Calibri"/>
        <family val="2"/>
        <charset val="238"/>
        <scheme val="minor"/>
      </rPr>
      <t>sa podacima ivica koje predstavljaju najkraći put..</t>
    </r>
  </si>
  <si>
    <t>startVrh</t>
  </si>
  <si>
    <t>endVrh</t>
  </si>
  <si>
    <t>Tabela: Korak-po-korak promjene</t>
  </si>
  <si>
    <t>nVrh</t>
  </si>
  <si>
    <t>nDist = dist[n]</t>
  </si>
  <si>
    <t>s</t>
  </si>
  <si>
    <t>nsTezina</t>
  </si>
  <si>
    <t>xDist =  
nDist + nsTezina</t>
  </si>
  <si>
    <t>distance</t>
  </si>
  <si>
    <t>posjećen</t>
  </si>
  <si>
    <t>prethodnik</t>
  </si>
  <si>
    <t>Matrica susjedstva</t>
  </si>
  <si>
    <t>∞</t>
  </si>
  <si>
    <t>ne</t>
  </si>
  <si>
    <t>?</t>
  </si>
  <si>
    <t>Tabela: Putanja</t>
  </si>
  <si>
    <t>start</t>
  </si>
  <si>
    <t>end</t>
  </si>
  <si>
    <t>t</t>
  </si>
  <si>
    <t>suma</t>
  </si>
  <si>
    <t>Zadatak. Hashing</t>
  </si>
  <si>
    <t>Implementirajte ATP Hashing sa ulančavanjem koristeći za datu hash funkciju.</t>
  </si>
  <si>
    <t>Ulaz u hash funkciju je tacka u 2D prostoru (objekat strukture Tacka2D)</t>
  </si>
  <si>
    <t>Implementirajte funkciju main:</t>
  </si>
  <si>
    <t>- instancirajte objekat tipa ATP Hashing</t>
  </si>
  <si>
    <t>- dodajte 10 elemenata u ATP</t>
  </si>
  <si>
    <t>- uklonite 10 elemenata iza ATP-a</t>
  </si>
  <si>
    <r>
      <t xml:space="preserve">struct </t>
    </r>
    <r>
      <rPr>
        <b/>
        <sz val="11"/>
        <color theme="1"/>
        <rFont val="Calibri"/>
        <family val="2"/>
        <scheme val="minor"/>
      </rPr>
      <t>Tacka2D</t>
    </r>
  </si>
  <si>
    <t>{</t>
  </si>
  <si>
    <t>int x;</t>
  </si>
  <si>
    <t>int y;</t>
  </si>
  <si>
    <t>};</t>
  </si>
  <si>
    <t>n - veličina niza</t>
  </si>
  <si>
    <t>Implementacija ListePov (sa osnovnim funkcijama) je data u fajlu.</t>
  </si>
  <si>
    <r>
      <t xml:space="preserve">Code snimite u fajl ispod. Dupli klik na ikonicu  </t>
    </r>
    <r>
      <rPr>
        <b/>
        <sz val="11"/>
        <color theme="1"/>
        <rFont val="Calibri"/>
        <family val="2"/>
        <charset val="238"/>
        <scheme val="minor"/>
      </rPr>
      <t>hashing_code.txt</t>
    </r>
    <r>
      <rPr>
        <sz val="11"/>
        <color theme="1"/>
        <rFont val="Calibri"/>
        <family val="2"/>
        <charset val="238"/>
        <scheme val="minor"/>
      </rPr>
      <t xml:space="preserve"> otvara fajl u editoru. Nakon što kopirate code iz Visual Studija u notepad editor dovoljno je klinuti save, te zatvoriti notepad editor. </t>
    </r>
  </si>
  <si>
    <t>Ponovo otvorite notepad fajl kako biste provjerili jel sadržai ispravno sačuvan.</t>
  </si>
  <si>
    <r>
      <t xml:space="preserve">Kojim redoslijedom se posjećuju vrhovi usmjerenog grafa pomoću DFS algoritma ako je vrh </t>
    </r>
    <r>
      <rPr>
        <sz val="11"/>
        <color rgb="FFFF0000"/>
        <rFont val="Tahoma"/>
        <family val="2"/>
      </rPr>
      <t>3</t>
    </r>
    <r>
      <rPr>
        <sz val="11"/>
        <color rgb="FF000000"/>
        <rFont val="Tahoma"/>
        <family val="2"/>
      </rPr>
      <t xml:space="preserve"> označen kao početni vrh.</t>
    </r>
  </si>
  <si>
    <r>
      <t xml:space="preserve">Kojim redoslijedom se posjećuju vrhovi usmjerenog grafa pomoću BFS algoritma ako je vrh </t>
    </r>
    <r>
      <rPr>
        <sz val="11"/>
        <color rgb="FFFF0000"/>
        <rFont val="Tahoma"/>
        <family val="2"/>
      </rPr>
      <t>4</t>
    </r>
    <r>
      <rPr>
        <sz val="11"/>
        <color rgb="FF000000"/>
        <rFont val="Tahoma"/>
        <family val="2"/>
      </rPr>
      <t xml:space="preserve"> označen kao početni vrh.</t>
    </r>
  </si>
  <si>
    <t>StartVrh je 5</t>
  </si>
  <si>
    <t>da</t>
  </si>
  <si>
    <t>sortiranje po jedinicama</t>
  </si>
  <si>
    <t>sortirano</t>
  </si>
  <si>
    <t>sortiranje po deseticama</t>
  </si>
  <si>
    <t>sortiranje po stoticama</t>
  </si>
  <si>
    <t>sortiran</t>
  </si>
  <si>
    <t xml:space="preserve"> postupak ispod</t>
  </si>
  <si>
    <t>pitanje 1</t>
  </si>
  <si>
    <t>selection sort</t>
  </si>
  <si>
    <t xml:space="preserve">5 je sortirano </t>
  </si>
  <si>
    <t>nema rotacije</t>
  </si>
  <si>
    <t>1 rotacija 586 sa 578</t>
  </si>
  <si>
    <t>2 rotacija 580 sa 579</t>
  </si>
  <si>
    <t>nema rotacije nema manjeg broja od 580 I on je sortiran</t>
  </si>
  <si>
    <t>nema rotacije 586 je sortirano</t>
  </si>
  <si>
    <t>2 rotacije su nam potrebne za ovaj niz ako koristimo selection sort</t>
  </si>
  <si>
    <t>2 rotacije</t>
  </si>
  <si>
    <t>postupak izrade sa strane</t>
  </si>
  <si>
    <t>insertion sort</t>
  </si>
  <si>
    <t>5 sortirano jer sa njegove lijeve strane nema manjeg broja</t>
  </si>
  <si>
    <t>586 sortirano nema rotacije</t>
  </si>
  <si>
    <t>1. rotacija 586 sa 580 sa su nam prva 3 elemnta sortirana</t>
  </si>
  <si>
    <t>2. rotacija 579 sa 586</t>
  </si>
  <si>
    <t>3. rotacija 579 sa 580 sada imamo prva 4 elementa sortirana</t>
  </si>
  <si>
    <t>4. rotacija 578 sa 586</t>
  </si>
  <si>
    <t>5. rotacija 578 sa 580</t>
  </si>
  <si>
    <t>6. rotacija 578 sa 579 i nas niz je sortiran</t>
  </si>
  <si>
    <t>6 rotacija je potrebno za ovaj niz ako koristimo insertion sort</t>
  </si>
  <si>
    <t>6 rotacija</t>
  </si>
  <si>
    <t>quick sort</t>
  </si>
  <si>
    <t>pivot</t>
  </si>
  <si>
    <t>i</t>
  </si>
  <si>
    <t>j</t>
  </si>
  <si>
    <t>1 rotacija 578 sa 586</t>
  </si>
  <si>
    <t>586 sortiran jer nema veceg broja u nizu</t>
  </si>
  <si>
    <t>2 rotacija 579 sa 578</t>
  </si>
  <si>
    <t xml:space="preserve">nema rotacije 579 je sortiran </t>
  </si>
  <si>
    <t>nema rotaicije 578 sortiran</t>
  </si>
  <si>
    <t>nema rotacije 5 je sortiran</t>
  </si>
  <si>
    <t>2 rotacije potrebne za ovaj niz ako koristimo quick sort</t>
  </si>
  <si>
    <t>DFS:</t>
  </si>
  <si>
    <t>0-&gt;</t>
  </si>
  <si>
    <t>3-&gt;</t>
  </si>
  <si>
    <t>1-&gt;</t>
  </si>
  <si>
    <t>2-&gt;</t>
  </si>
  <si>
    <t>4-&gt;</t>
  </si>
  <si>
    <t>5-&gt;</t>
  </si>
  <si>
    <t>6-&gt;</t>
  </si>
  <si>
    <t>3,0,1,2,4 od 4 ne mozemo na 3 jer smo ga posjetili pa cemo se vratiti unazad do 3 pa idemo na 5 pa na 6 pa cemo se vratiti opet na 5 i odlazimo na 7</t>
  </si>
  <si>
    <t>BFS:</t>
  </si>
  <si>
    <t>4,3,0,6,5,1,7,2</t>
  </si>
  <si>
    <t>pocetni vrh nam je 4 i posjecujemo njegove susjede a to je samo 3, onda posjetimo susjede vrha 3 a to su 0,6 i 5 od ovih vrhova 0, 6 i 5 mozemo proizvoljno izbrati cije cemo susjede vrha posjetiti</t>
  </si>
  <si>
    <t>h,f,b,a,g,k</t>
  </si>
  <si>
    <t>Rjesenje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</si>
</sst>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 tint="-0.34998626667073579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charset val="238"/>
      <scheme val="minor"/>
    </font>
    <font>
      <sz val="11"/>
      <color rgb="FFC0000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11"/>
      <color theme="0" tint="-0.34998626667073579"/>
      <name val="Calibri"/>
      <family val="2"/>
      <charset val="238"/>
      <scheme val="minor"/>
    </font>
    <font>
      <sz val="11"/>
      <name val="Calibri"/>
      <family val="2"/>
      <charset val="238"/>
    </font>
    <font>
      <sz val="11"/>
      <color theme="0" tint="-0.499984740745262"/>
      <name val="Calibri"/>
      <family val="2"/>
      <charset val="238"/>
      <scheme val="minor"/>
    </font>
    <font>
      <sz val="11"/>
      <color rgb="FF000000"/>
      <name val="Tahoma"/>
      <family val="2"/>
    </font>
    <font>
      <sz val="11"/>
      <color rgb="FFFF0000"/>
      <name val="Tahoma"/>
      <family val="2"/>
    </font>
    <font>
      <sz val="11"/>
      <color rgb="FF9C57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8" fillId="0" borderId="0"/>
    <xf numFmtId="0" fontId="3" fillId="0" borderId="0"/>
    <xf numFmtId="0" fontId="21" fillId="8" borderId="0" applyNumberFormat="0" applyBorder="0" applyAlignment="0" applyProtection="0"/>
    <xf numFmtId="0" fontId="1" fillId="9" borderId="0" applyNumberFormat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/>
    <xf numFmtId="0" fontId="7" fillId="0" borderId="0" xfId="0" applyFont="1"/>
    <xf numFmtId="14" fontId="0" fillId="0" borderId="0" xfId="0" applyNumberFormat="1"/>
    <xf numFmtId="0" fontId="10" fillId="0" borderId="0" xfId="0" applyFont="1"/>
    <xf numFmtId="0" fontId="4" fillId="0" borderId="0" xfId="0" applyFont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/>
    <xf numFmtId="0" fontId="5" fillId="0" borderId="0" xfId="0" applyFont="1"/>
    <xf numFmtId="0" fontId="0" fillId="5" borderId="1" xfId="0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/>
    <xf numFmtId="0" fontId="4" fillId="0" borderId="0" xfId="0" applyFont="1"/>
    <xf numFmtId="0" fontId="0" fillId="0" borderId="3" xfId="0" applyBorder="1" applyAlignment="1">
      <alignment horizontal="center"/>
    </xf>
    <xf numFmtId="0" fontId="4" fillId="0" borderId="0" xfId="0" quotePrefix="1" applyFont="1"/>
    <xf numFmtId="0" fontId="4" fillId="0" borderId="1" xfId="0" applyFont="1" applyBorder="1" applyAlignment="1">
      <alignment horizontal="center"/>
    </xf>
    <xf numFmtId="0" fontId="15" fillId="0" borderId="0" xfId="0" applyFont="1" applyAlignment="1">
      <alignment horizontal="left" vertical="center" indent="2"/>
    </xf>
    <xf numFmtId="0" fontId="5" fillId="0" borderId="0" xfId="0" applyFont="1" applyAlignment="1">
      <alignment horizontal="center" wrapText="1"/>
    </xf>
    <xf numFmtId="0" fontId="16" fillId="0" borderId="0" xfId="0" applyFont="1" applyAlignment="1">
      <alignment horizontal="center" wrapText="1"/>
    </xf>
    <xf numFmtId="0" fontId="0" fillId="6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7" fillId="3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1" fillId="4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/>
    <xf numFmtId="0" fontId="5" fillId="2" borderId="0" xfId="0" applyFont="1" applyFill="1" applyAlignment="1">
      <alignment horizontal="center"/>
    </xf>
    <xf numFmtId="0" fontId="19" fillId="0" borderId="0" xfId="0" applyFont="1"/>
    <xf numFmtId="0" fontId="0" fillId="0" borderId="0" xfId="0" quotePrefix="1"/>
    <xf numFmtId="0" fontId="2" fillId="0" borderId="0" xfId="0" applyFont="1" applyAlignment="1">
      <alignment vertical="center"/>
    </xf>
    <xf numFmtId="0" fontId="14" fillId="0" borderId="0" xfId="0" applyFont="1"/>
    <xf numFmtId="0" fontId="12" fillId="10" borderId="3" xfId="0" applyFont="1" applyFill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7" fillId="2" borderId="3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22" fillId="4" borderId="0" xfId="0" applyFont="1" applyFill="1" applyAlignment="1">
      <alignment horizontal="center"/>
    </xf>
    <xf numFmtId="0" fontId="22" fillId="4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2" fillId="10" borderId="4" xfId="0" applyFont="1" applyFill="1" applyBorder="1" applyAlignment="1">
      <alignment horizontal="center"/>
    </xf>
    <xf numFmtId="0" fontId="22" fillId="4" borderId="4" xfId="0" applyFont="1" applyFill="1" applyBorder="1" applyAlignment="1">
      <alignment horizontal="center"/>
    </xf>
    <xf numFmtId="0" fontId="23" fillId="4" borderId="0" xfId="0" applyFont="1" applyFill="1" applyAlignment="1">
      <alignment horizontal="center"/>
    </xf>
    <xf numFmtId="0" fontId="12" fillId="10" borderId="0" xfId="0" applyFont="1" applyFill="1" applyAlignment="1">
      <alignment horizontal="center"/>
    </xf>
    <xf numFmtId="0" fontId="23" fillId="4" borderId="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9" borderId="0" xfId="4" applyAlignment="1">
      <alignment horizontal="center"/>
    </xf>
    <xf numFmtId="0" fontId="24" fillId="8" borderId="0" xfId="3" applyFont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5">
    <cellStyle name="40% - Accent5" xfId="4" builtinId="47"/>
    <cellStyle name="Neutral" xfId="3" builtinId="28"/>
    <cellStyle name="Normal" xfId="0" builtinId="0"/>
    <cellStyle name="Normal 2" xfId="1" xr:uid="{00000000-0005-0000-0000-000001000000}"/>
    <cellStyle name="Normal 2 2" xfId="2" xr:uid="{75DCDB72-B755-461A-99D6-668EAFDCEF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133353</xdr:colOff>
      <xdr:row>0</xdr:row>
      <xdr:rowOff>19050</xdr:rowOff>
    </xdr:from>
    <xdr:ext cx="920784" cy="2868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4400553" y="19050"/>
              <a:ext cx="920784" cy="286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𝑂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(</m:t>
                    </m:r>
                    <m:sSup>
                      <m:sSupPr>
                        <m:ctrlPr>
                          <a:rPr lang="en-US" sz="18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p>
                        <m:r>
                          <a:rPr lang="en-US" sz="18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8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FB65D64-23A7-4A95-B9EA-565772E4E86D}"/>
                </a:ext>
              </a:extLst>
            </xdr:cNvPr>
            <xdr:cNvSpPr txBox="1"/>
          </xdr:nvSpPr>
          <xdr:spPr>
            <a:xfrm>
              <a:off x="4400553" y="19050"/>
              <a:ext cx="920784" cy="286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𝑂(𝑛^</a:t>
              </a:r>
              <a:r>
                <a:rPr lang="en-US" sz="1800" i="0">
                  <a:latin typeface="Cambria Math" panose="02040503050406030204" pitchFamily="18" charset="0"/>
                </a:rPr>
                <a:t>2</a:t>
              </a:r>
              <a:r>
                <a:rPr lang="en-US" sz="1800" b="0" i="0">
                  <a:latin typeface="Cambria Math" panose="02040503050406030204" pitchFamily="18" charset="0"/>
                </a:rPr>
                <a:t>)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11</xdr:col>
      <xdr:colOff>209551</xdr:colOff>
      <xdr:row>0</xdr:row>
      <xdr:rowOff>28575</xdr:rowOff>
    </xdr:from>
    <xdr:ext cx="1044612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6915151" y="28575"/>
              <a:ext cx="1044612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𝑂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𝑛</m:t>
                    </m:r>
                    <m:func>
                      <m:func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800" b="0" i="0">
                            <a:latin typeface="Cambria Math" panose="02040503050406030204" pitchFamily="18" charset="0"/>
                          </a:rPr>
                          <m:t>log</m:t>
                        </m:r>
                      </m:fName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func>
                    <m:r>
                      <a:rPr lang="en-US" sz="18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4981E9F-60BD-403C-A3F4-10C5B802B395}"/>
                </a:ext>
              </a:extLst>
            </xdr:cNvPr>
            <xdr:cNvSpPr txBox="1"/>
          </xdr:nvSpPr>
          <xdr:spPr>
            <a:xfrm>
              <a:off x="6915151" y="28575"/>
              <a:ext cx="1044612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𝑂(𝑛 log⁡𝑛)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9</xdr:col>
      <xdr:colOff>495301</xdr:colOff>
      <xdr:row>0</xdr:row>
      <xdr:rowOff>28575</xdr:rowOff>
    </xdr:from>
    <xdr:ext cx="920784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 txBox="1"/>
          </xdr:nvSpPr>
          <xdr:spPr>
            <a:xfrm>
              <a:off x="5981701" y="28575"/>
              <a:ext cx="920784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𝑂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(</m:t>
                    </m:r>
                    <m:func>
                      <m:func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800" b="0" i="0">
                            <a:latin typeface="Cambria Math" panose="02040503050406030204" pitchFamily="18" charset="0"/>
                          </a:rPr>
                          <m:t>log</m:t>
                        </m:r>
                      </m:fName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func>
                    <m:r>
                      <a:rPr lang="en-US" sz="18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109390C-24B9-4768-81DC-9F1018CFD7E5}"/>
                </a:ext>
              </a:extLst>
            </xdr:cNvPr>
            <xdr:cNvSpPr txBox="1"/>
          </xdr:nvSpPr>
          <xdr:spPr>
            <a:xfrm>
              <a:off x="5981701" y="28575"/>
              <a:ext cx="920784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𝑂(log⁡𝑛)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6</xdr:col>
      <xdr:colOff>47625</xdr:colOff>
      <xdr:row>0</xdr:row>
      <xdr:rowOff>19050</xdr:rowOff>
    </xdr:from>
    <xdr:ext cx="920784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3705225" y="19050"/>
              <a:ext cx="920784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𝑂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CD5ADCF-B60C-421A-83D9-804227063890}"/>
                </a:ext>
              </a:extLst>
            </xdr:cNvPr>
            <xdr:cNvSpPr txBox="1"/>
          </xdr:nvSpPr>
          <xdr:spPr>
            <a:xfrm>
              <a:off x="3705225" y="19050"/>
              <a:ext cx="920784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𝑂(𝑛)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8</xdr:col>
      <xdr:colOff>266701</xdr:colOff>
      <xdr:row>0</xdr:row>
      <xdr:rowOff>28575</xdr:rowOff>
    </xdr:from>
    <xdr:ext cx="920784" cy="2868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5143501" y="28575"/>
              <a:ext cx="920784" cy="286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𝑂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(</m:t>
                    </m:r>
                    <m:sSup>
                      <m:sSupPr>
                        <m:ctrlPr>
                          <a:rPr lang="en-US" sz="18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18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DE63699E-23CB-494C-BF37-EF73F9CAC93D}"/>
                </a:ext>
              </a:extLst>
            </xdr:cNvPr>
            <xdr:cNvSpPr txBox="1"/>
          </xdr:nvSpPr>
          <xdr:spPr>
            <a:xfrm>
              <a:off x="5143501" y="28575"/>
              <a:ext cx="920784" cy="286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𝑂(𝑛^3)</a:t>
              </a:r>
              <a:endParaRPr lang="en-US" sz="1800"/>
            </a:p>
          </xdr:txBody>
        </xdr:sp>
      </mc:Fallback>
    </mc:AlternateContent>
    <xdr:clientData/>
  </xdr:oneCellAnchor>
  <xdr:twoCellAnchor editAs="oneCell">
    <xdr:from>
      <xdr:col>1</xdr:col>
      <xdr:colOff>9525</xdr:colOff>
      <xdr:row>2</xdr:row>
      <xdr:rowOff>0</xdr:rowOff>
    </xdr:from>
    <xdr:to>
      <xdr:col>8</xdr:col>
      <xdr:colOff>333375</xdr:colOff>
      <xdr:row>29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381000"/>
          <a:ext cx="4591050" cy="52768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9</xdr:col>
      <xdr:colOff>485775</xdr:colOff>
      <xdr:row>78</xdr:row>
      <xdr:rowOff>28575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  <a:ext uri="{147F2762-F138-4A5C-976F-8EAC2B608ADB}">
              <a16:predDERef xmlns:a16="http://schemas.microsoft.com/office/drawing/2014/main" pred="{0E82C7B9-6F15-45C5-9FA0-2C8AD079C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715000"/>
          <a:ext cx="5362575" cy="9182100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11</xdr:row>
      <xdr:rowOff>0</xdr:rowOff>
    </xdr:from>
    <xdr:ext cx="939834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SpPr txBox="1"/>
          </xdr:nvSpPr>
          <xdr:spPr>
            <a:xfrm>
              <a:off x="5486400" y="2095500"/>
              <a:ext cx="939834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𝑂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462C278E-4D7B-476C-8693-D4029B981AF1}"/>
                </a:ext>
              </a:extLst>
            </xdr:cNvPr>
            <xdr:cNvSpPr txBox="1"/>
          </xdr:nvSpPr>
          <xdr:spPr>
            <a:xfrm>
              <a:off x="5486400" y="2095500"/>
              <a:ext cx="939834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𝑂(𝑛)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10</xdr:col>
      <xdr:colOff>0</xdr:colOff>
      <xdr:row>47</xdr:row>
      <xdr:rowOff>0</xdr:rowOff>
    </xdr:from>
    <xdr:ext cx="920784" cy="2868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100-00000E000000}"/>
                </a:ext>
              </a:extLst>
            </xdr:cNvPr>
            <xdr:cNvSpPr txBox="1"/>
          </xdr:nvSpPr>
          <xdr:spPr>
            <a:xfrm>
              <a:off x="6096000" y="8963025"/>
              <a:ext cx="920784" cy="286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𝑂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(</m:t>
                    </m:r>
                    <m:sSup>
                      <m:sSupPr>
                        <m:ctrlPr>
                          <a:rPr lang="en-US" sz="18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p>
                        <m:r>
                          <a:rPr lang="en-US" sz="18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8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FD6A7585-ABBD-46BE-806B-5F3FEAA099A5}"/>
                </a:ext>
              </a:extLst>
            </xdr:cNvPr>
            <xdr:cNvSpPr txBox="1"/>
          </xdr:nvSpPr>
          <xdr:spPr>
            <a:xfrm>
              <a:off x="6096000" y="8963025"/>
              <a:ext cx="920784" cy="286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𝑂(𝑛^</a:t>
              </a:r>
              <a:r>
                <a:rPr lang="en-US" sz="1800" i="0">
                  <a:latin typeface="Cambria Math" panose="02040503050406030204" pitchFamily="18" charset="0"/>
                </a:rPr>
                <a:t>2</a:t>
              </a:r>
              <a:r>
                <a:rPr lang="en-US" sz="1800" b="0" i="0">
                  <a:latin typeface="Cambria Math" panose="02040503050406030204" pitchFamily="18" charset="0"/>
                </a:rPr>
                <a:t>)</a:t>
              </a:r>
              <a:endParaRPr lang="en-US" sz="18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4</xdr:row>
      <xdr:rowOff>171450</xdr:rowOff>
    </xdr:from>
    <xdr:to>
      <xdr:col>10</xdr:col>
      <xdr:colOff>162695</xdr:colOff>
      <xdr:row>17</xdr:row>
      <xdr:rowOff>105111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933450"/>
          <a:ext cx="5515745" cy="241016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25</xdr:row>
      <xdr:rowOff>0</xdr:rowOff>
    </xdr:from>
    <xdr:to>
      <xdr:col>11</xdr:col>
      <xdr:colOff>133350</xdr:colOff>
      <xdr:row>43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  <a:ext uri="{147F2762-F138-4A5C-976F-8EAC2B608ADB}">
              <a16:predDERef xmlns:a16="http://schemas.microsoft.com/office/drawing/2014/main" pre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0100" y="4762500"/>
          <a:ext cx="6038850" cy="34480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466725</xdr:colOff>
          <xdr:row>24</xdr:row>
          <xdr:rowOff>104775</xdr:rowOff>
        </xdr:from>
        <xdr:to>
          <xdr:col>21</xdr:col>
          <xdr:colOff>342900</xdr:colOff>
          <xdr:row>39</xdr:row>
          <xdr:rowOff>171450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412718</xdr:colOff>
      <xdr:row>6</xdr:row>
      <xdr:rowOff>137000</xdr:rowOff>
    </xdr:from>
    <xdr:ext cx="3702082" cy="727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SpPr txBox="1"/>
          </xdr:nvSpPr>
          <xdr:spPr>
            <a:xfrm>
              <a:off x="727043" y="1089500"/>
              <a:ext cx="3702082" cy="727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hr-BA" sz="1600" b="0" i="1">
                        <a:latin typeface="Cambria Math" panose="02040503050406030204" pitchFamily="18" charset="0"/>
                      </a:rPr>
                      <m:t>h</m:t>
                    </m:r>
                    <m:d>
                      <m:dPr>
                        <m:ctrlPr>
                          <a:rPr lang="bs-Latn-BA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bs-Latn-BA" sz="16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</m:d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f>
                              <m:fPr>
                                <m:ctrlPr>
                                  <a:rPr lang="en-US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d>
                                  <m:d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bs-Latn-BA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bs-Latn-BA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</m:t>
                                    </m:r>
                                    <m:r>
                                      <a:rPr lang="bs-Latn-BA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  <m:r>
                                      <m:rPr>
                                        <m:nor/>
                                      </m:r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 </m:t>
                                    </m:r>
                                  </m:e>
                                </m:d>
                              </m:num>
                              <m:den>
                                <m:r>
                                  <a:rPr lang="hr-B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den>
                            </m:f>
                          </m:e>
                          <m:sup>
                            <m:r>
                              <a:rPr lang="bs-Latn-BA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bs-Latn-BA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</m:t>
                    </m:r>
                  </m:oMath>
                </m:oMathPara>
              </a14:m>
              <a:endParaRPr lang="bs-Latn-BA" sz="160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C60D4BE-6AB7-49CF-A873-67A9A9B836E4}"/>
                </a:ext>
              </a:extLst>
            </xdr:cNvPr>
            <xdr:cNvSpPr txBox="1"/>
          </xdr:nvSpPr>
          <xdr:spPr>
            <a:xfrm>
              <a:off x="727043" y="1089500"/>
              <a:ext cx="3702082" cy="727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hr-BA" sz="1600" b="0" i="0">
                  <a:latin typeface="Cambria Math" panose="02040503050406030204" pitchFamily="18" charset="0"/>
                </a:rPr>
                <a:t>ℎ</a:t>
              </a:r>
              <a:r>
                <a:rPr lang="bs-Latn-BA" sz="1600" b="0" i="0">
                  <a:latin typeface="Cambria Math" panose="02040503050406030204" pitchFamily="18" charset="0"/>
                </a:rPr>
                <a:t>(𝑘)</a:t>
              </a:r>
              <a:r>
                <a:rPr lang="en-US" sz="1600" i="0">
                  <a:latin typeface="Cambria Math" panose="02040503050406030204" pitchFamily="18" charset="0"/>
                </a:rPr>
                <a:t>=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bs-Latn-B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𝑥+𝑦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hr-B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bs-Latn-BA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𝑚𝑜𝑑 </a:t>
              </a:r>
              <a:r>
                <a:rPr lang="bs-Latn-B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endParaRPr lang="bs-Latn-BA" sz="160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76200</xdr:rowOff>
        </xdr:from>
        <xdr:to>
          <xdr:col>2</xdr:col>
          <xdr:colOff>485775</xdr:colOff>
          <xdr:row>20</xdr:row>
          <xdr:rowOff>19050</xdr:rowOff>
        </xdr:to>
        <xdr:sp macro="" textlink="">
          <xdr:nvSpPr>
            <xdr:cNvPr id="18433" name="Object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5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6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14"/>
  <sheetViews>
    <sheetView zoomScaleNormal="100" workbookViewId="0">
      <selection activeCell="B26" sqref="B26"/>
    </sheetView>
  </sheetViews>
  <sheetFormatPr defaultRowHeight="15" x14ac:dyDescent="0.25"/>
  <cols>
    <col min="1" max="1" width="16.5703125" customWidth="1"/>
    <col min="2" max="2" width="34.5703125" customWidth="1"/>
    <col min="9" max="9" width="15" style="1" customWidth="1"/>
  </cols>
  <sheetData>
    <row r="2" spans="1:17" ht="23.25" x14ac:dyDescent="0.35">
      <c r="A2" s="7" t="s">
        <v>0</v>
      </c>
    </row>
    <row r="3" spans="1:17" x14ac:dyDescent="0.25">
      <c r="A3" t="s">
        <v>1</v>
      </c>
      <c r="B3" s="9">
        <v>44470</v>
      </c>
      <c r="Q3" s="8" t="s">
        <v>2</v>
      </c>
    </row>
    <row r="4" spans="1:17" x14ac:dyDescent="0.25">
      <c r="Q4" s="8" t="s">
        <v>3</v>
      </c>
    </row>
    <row r="5" spans="1:17" x14ac:dyDescent="0.25">
      <c r="Q5" s="8" t="s">
        <v>4</v>
      </c>
    </row>
    <row r="9" spans="1:17" x14ac:dyDescent="0.25">
      <c r="A9" s="4" t="s">
        <v>5</v>
      </c>
      <c r="B9" s="2"/>
    </row>
    <row r="10" spans="1:17" x14ac:dyDescent="0.25">
      <c r="A10" s="4" t="s">
        <v>6</v>
      </c>
      <c r="B10" s="2"/>
    </row>
    <row r="11" spans="1:17" x14ac:dyDescent="0.25">
      <c r="A11" s="4" t="s">
        <v>7</v>
      </c>
      <c r="B11" s="2"/>
    </row>
    <row r="14" spans="1:17" x14ac:dyDescent="0.25">
      <c r="A14" s="10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4F619-08CA-4358-98C0-AA6E6C60F5EA}">
  <sheetPr>
    <tabColor rgb="FFFFC000"/>
  </sheetPr>
  <dimension ref="A1:B39"/>
  <sheetViews>
    <sheetView topLeftCell="A40" workbookViewId="0">
      <selection activeCell="K48" sqref="K48"/>
    </sheetView>
  </sheetViews>
  <sheetFormatPr defaultRowHeight="15" x14ac:dyDescent="0.25"/>
  <sheetData>
    <row r="1" spans="1:2" x14ac:dyDescent="0.25">
      <c r="A1">
        <v>1</v>
      </c>
      <c r="B1" s="40" t="s">
        <v>9</v>
      </c>
    </row>
    <row r="3" spans="1:2" x14ac:dyDescent="0.25">
      <c r="A3" t="s">
        <v>10</v>
      </c>
    </row>
    <row r="30" spans="1:1" x14ac:dyDescent="0.25">
      <c r="A30" t="s">
        <v>11</v>
      </c>
    </row>
    <row r="39" spans="2:2" ht="15.75" x14ac:dyDescent="0.25">
      <c r="B39" s="22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D07D6-5628-4573-B3E8-EEC183F10E72}">
  <sheetPr>
    <tabColor rgb="FF00B050"/>
  </sheetPr>
  <dimension ref="A3:T31"/>
  <sheetViews>
    <sheetView topLeftCell="A13" workbookViewId="0">
      <selection activeCell="M29" sqref="M29"/>
    </sheetView>
  </sheetViews>
  <sheetFormatPr defaultRowHeight="15" x14ac:dyDescent="0.25"/>
  <sheetData>
    <row r="3" spans="1:20" x14ac:dyDescent="0.25">
      <c r="A3">
        <v>1</v>
      </c>
      <c r="B3" s="38" t="s">
        <v>61</v>
      </c>
    </row>
    <row r="4" spans="1:20" x14ac:dyDescent="0.25">
      <c r="A4">
        <v>2</v>
      </c>
      <c r="B4" s="38" t="s">
        <v>62</v>
      </c>
    </row>
    <row r="6" spans="1:20" x14ac:dyDescent="0.25">
      <c r="L6" s="1" t="s">
        <v>104</v>
      </c>
      <c r="M6" s="5" t="s">
        <v>112</v>
      </c>
    </row>
    <row r="7" spans="1:20" x14ac:dyDescent="0.25">
      <c r="L7" s="1" t="s">
        <v>104</v>
      </c>
      <c r="M7" s="1" t="s">
        <v>106</v>
      </c>
      <c r="N7" s="1" t="s">
        <v>105</v>
      </c>
      <c r="O7" s="1" t="s">
        <v>107</v>
      </c>
      <c r="P7" s="1" t="s">
        <v>108</v>
      </c>
      <c r="Q7" s="1" t="s">
        <v>109</v>
      </c>
      <c r="R7" s="1" t="s">
        <v>110</v>
      </c>
      <c r="S7" s="1" t="s">
        <v>111</v>
      </c>
      <c r="T7" s="1">
        <v>7</v>
      </c>
    </row>
    <row r="11" spans="1:20" x14ac:dyDescent="0.25">
      <c r="L11" s="1" t="s">
        <v>113</v>
      </c>
      <c r="M11" t="s">
        <v>115</v>
      </c>
    </row>
    <row r="12" spans="1:20" x14ac:dyDescent="0.25">
      <c r="L12" s="1" t="s">
        <v>113</v>
      </c>
      <c r="M12" s="1" t="s">
        <v>114</v>
      </c>
    </row>
    <row r="21" spans="1:13" x14ac:dyDescent="0.25">
      <c r="A21">
        <v>2</v>
      </c>
      <c r="C21" t="s">
        <v>12</v>
      </c>
    </row>
    <row r="23" spans="1:13" x14ac:dyDescent="0.25">
      <c r="F23" t="s">
        <v>13</v>
      </c>
    </row>
    <row r="29" spans="1:13" x14ac:dyDescent="0.25">
      <c r="M29" t="s">
        <v>117</v>
      </c>
    </row>
    <row r="31" spans="1:13" x14ac:dyDescent="0.25">
      <c r="M31" t="s">
        <v>116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Paint.Picture" shapeId="2050" r:id="rId4">
          <objectPr defaultSize="0" autoPict="0" r:id="rId5">
            <anchor moveWithCells="1">
              <from>
                <xdr:col>14</xdr:col>
                <xdr:colOff>466725</xdr:colOff>
                <xdr:row>24</xdr:row>
                <xdr:rowOff>104775</xdr:rowOff>
              </from>
              <to>
                <xdr:col>21</xdr:col>
                <xdr:colOff>342900</xdr:colOff>
                <xdr:row>39</xdr:row>
                <xdr:rowOff>171450</xdr:rowOff>
              </to>
            </anchor>
          </objectPr>
        </oleObject>
      </mc:Choice>
      <mc:Fallback>
        <oleObject progId="Paint.Picture" shapeId="2050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52372-32B0-40C3-AC38-9C6D043AF033}">
  <sheetPr>
    <tabColor rgb="FFFFC000"/>
  </sheetPr>
  <dimension ref="A1:AB68"/>
  <sheetViews>
    <sheetView zoomScale="130" zoomScaleNormal="130" workbookViewId="0">
      <selection activeCell="G5" sqref="G5"/>
    </sheetView>
  </sheetViews>
  <sheetFormatPr defaultRowHeight="15" x14ac:dyDescent="0.25"/>
  <sheetData>
    <row r="1" spans="1:28" x14ac:dyDescent="0.25">
      <c r="A1" s="17" t="s">
        <v>14</v>
      </c>
      <c r="B1" s="41" t="s">
        <v>15</v>
      </c>
    </row>
    <row r="2" spans="1:28" x14ac:dyDescent="0.25">
      <c r="B2" t="s">
        <v>16</v>
      </c>
      <c r="E2" t="s">
        <v>80</v>
      </c>
      <c r="G2" t="s">
        <v>81</v>
      </c>
    </row>
    <row r="3" spans="1:28" x14ac:dyDescent="0.25">
      <c r="B3" t="s">
        <v>17</v>
      </c>
      <c r="E3" t="s">
        <v>92</v>
      </c>
      <c r="G3" t="s">
        <v>81</v>
      </c>
      <c r="S3" t="s">
        <v>71</v>
      </c>
    </row>
    <row r="4" spans="1:28" x14ac:dyDescent="0.25">
      <c r="B4" t="s">
        <v>18</v>
      </c>
      <c r="E4" t="s">
        <v>80</v>
      </c>
      <c r="G4" t="s">
        <v>81</v>
      </c>
    </row>
    <row r="5" spans="1:28" x14ac:dyDescent="0.25">
      <c r="S5" t="s">
        <v>72</v>
      </c>
    </row>
    <row r="6" spans="1:28" x14ac:dyDescent="0.25">
      <c r="B6" s="15">
        <v>5</v>
      </c>
      <c r="C6" s="15">
        <v>586</v>
      </c>
      <c r="D6" s="15">
        <v>580</v>
      </c>
      <c r="E6" s="15">
        <v>579</v>
      </c>
      <c r="F6" s="15">
        <v>578</v>
      </c>
    </row>
    <row r="7" spans="1:28" x14ac:dyDescent="0.25">
      <c r="B7" s="16">
        <v>0</v>
      </c>
      <c r="C7" s="16">
        <v>1</v>
      </c>
      <c r="D7" s="16">
        <v>2</v>
      </c>
      <c r="E7" s="16">
        <v>3</v>
      </c>
      <c r="F7" s="16">
        <v>4</v>
      </c>
      <c r="T7" s="15">
        <v>5</v>
      </c>
      <c r="U7" s="15">
        <v>586</v>
      </c>
      <c r="V7" s="15">
        <v>580</v>
      </c>
      <c r="W7" s="15">
        <v>579</v>
      </c>
      <c r="X7" s="15">
        <v>578</v>
      </c>
    </row>
    <row r="9" spans="1:28" x14ac:dyDescent="0.25">
      <c r="A9" s="17" t="s">
        <v>19</v>
      </c>
      <c r="B9" s="41" t="s">
        <v>20</v>
      </c>
      <c r="T9" s="62">
        <v>5</v>
      </c>
      <c r="U9" s="15">
        <v>586</v>
      </c>
      <c r="V9" s="15">
        <v>580</v>
      </c>
      <c r="W9" s="15">
        <v>579</v>
      </c>
      <c r="X9" s="15">
        <v>578</v>
      </c>
      <c r="Z9" t="s">
        <v>73</v>
      </c>
      <c r="AB9" t="s">
        <v>74</v>
      </c>
    </row>
    <row r="10" spans="1:28" x14ac:dyDescent="0.25">
      <c r="B10" t="s">
        <v>21</v>
      </c>
    </row>
    <row r="11" spans="1:28" x14ac:dyDescent="0.25">
      <c r="T11" s="62">
        <v>5</v>
      </c>
      <c r="U11" s="62">
        <v>578</v>
      </c>
      <c r="V11" s="15">
        <v>580</v>
      </c>
      <c r="W11" s="15">
        <v>579</v>
      </c>
      <c r="X11" s="15">
        <v>586</v>
      </c>
      <c r="Z11" t="s">
        <v>75</v>
      </c>
    </row>
    <row r="13" spans="1:28" x14ac:dyDescent="0.25">
      <c r="B13" s="15">
        <v>500</v>
      </c>
      <c r="C13" s="15">
        <v>446</v>
      </c>
      <c r="D13" s="15">
        <v>40</v>
      </c>
      <c r="E13" s="15">
        <v>60</v>
      </c>
      <c r="F13" s="15">
        <v>974</v>
      </c>
      <c r="G13" s="15">
        <v>30</v>
      </c>
      <c r="H13" s="15">
        <v>55</v>
      </c>
      <c r="T13" s="62">
        <v>5</v>
      </c>
      <c r="U13" s="62">
        <v>578</v>
      </c>
      <c r="V13" s="62">
        <v>579</v>
      </c>
      <c r="W13" s="15">
        <v>580</v>
      </c>
      <c r="X13" s="15">
        <v>586</v>
      </c>
      <c r="Z13" t="s">
        <v>76</v>
      </c>
    </row>
    <row r="14" spans="1:28" x14ac:dyDescent="0.25">
      <c r="B14" s="16">
        <v>0</v>
      </c>
      <c r="C14" s="16">
        <v>1</v>
      </c>
      <c r="D14" s="16">
        <v>2</v>
      </c>
      <c r="E14" s="16">
        <v>3</v>
      </c>
      <c r="F14" s="16">
        <v>4</v>
      </c>
      <c r="G14" s="16">
        <v>5</v>
      </c>
      <c r="H14" s="16">
        <v>6</v>
      </c>
    </row>
    <row r="15" spans="1:28" x14ac:dyDescent="0.25">
      <c r="T15" s="62">
        <v>5</v>
      </c>
      <c r="U15" s="62">
        <v>578</v>
      </c>
      <c r="V15" s="62">
        <v>579</v>
      </c>
      <c r="W15" s="62">
        <v>580</v>
      </c>
      <c r="X15" s="15">
        <v>586</v>
      </c>
      <c r="Z15" t="s">
        <v>77</v>
      </c>
    </row>
    <row r="16" spans="1:28" x14ac:dyDescent="0.25">
      <c r="B16" s="57">
        <v>30</v>
      </c>
      <c r="C16" s="57">
        <v>40</v>
      </c>
      <c r="D16" s="57">
        <v>55</v>
      </c>
      <c r="E16" s="57">
        <v>60</v>
      </c>
      <c r="F16" s="57">
        <v>446</v>
      </c>
      <c r="G16" s="57">
        <v>500</v>
      </c>
      <c r="H16" s="57">
        <v>974</v>
      </c>
      <c r="J16" t="s">
        <v>69</v>
      </c>
      <c r="K16" t="s">
        <v>70</v>
      </c>
    </row>
    <row r="17" spans="2:26" x14ac:dyDescent="0.25">
      <c r="I17" s="16"/>
      <c r="J17" s="16"/>
      <c r="T17" s="62">
        <v>5</v>
      </c>
      <c r="U17" s="62">
        <v>578</v>
      </c>
      <c r="V17" s="62">
        <v>579</v>
      </c>
      <c r="W17" s="62">
        <v>580</v>
      </c>
      <c r="X17" s="62">
        <v>586</v>
      </c>
      <c r="Z17" t="s">
        <v>78</v>
      </c>
    </row>
    <row r="19" spans="2:26" x14ac:dyDescent="0.25">
      <c r="T19" t="s">
        <v>79</v>
      </c>
    </row>
    <row r="20" spans="2:26" x14ac:dyDescent="0.25">
      <c r="D20" s="16"/>
      <c r="E20" s="16"/>
      <c r="F20" s="16"/>
    </row>
    <row r="21" spans="2:26" x14ac:dyDescent="0.25">
      <c r="B21" t="s">
        <v>65</v>
      </c>
      <c r="S21" t="s">
        <v>82</v>
      </c>
    </row>
    <row r="23" spans="2:26" x14ac:dyDescent="0.25">
      <c r="B23" s="15">
        <v>500</v>
      </c>
      <c r="C23" s="15">
        <v>446</v>
      </c>
      <c r="D23" s="15">
        <v>40</v>
      </c>
      <c r="E23" s="15">
        <v>60</v>
      </c>
      <c r="F23" s="15">
        <v>974</v>
      </c>
      <c r="G23" s="15">
        <v>30</v>
      </c>
      <c r="H23" s="15">
        <v>55</v>
      </c>
      <c r="J23" s="59">
        <v>0</v>
      </c>
      <c r="K23" s="59">
        <v>500</v>
      </c>
      <c r="L23" s="59">
        <v>40</v>
      </c>
      <c r="M23" s="59">
        <v>60</v>
      </c>
      <c r="N23" s="59">
        <v>30</v>
      </c>
      <c r="O23" s="59"/>
      <c r="P23" s="59"/>
      <c r="Q23" s="59"/>
      <c r="T23" s="15">
        <v>5</v>
      </c>
      <c r="U23" s="15">
        <v>586</v>
      </c>
      <c r="V23" s="15">
        <v>580</v>
      </c>
      <c r="W23" s="15">
        <v>579</v>
      </c>
      <c r="X23" s="15">
        <v>578</v>
      </c>
    </row>
    <row r="24" spans="2:26" x14ac:dyDescent="0.25">
      <c r="B24" s="39"/>
      <c r="J24" s="59">
        <v>1</v>
      </c>
      <c r="K24" s="59"/>
      <c r="L24" s="59"/>
      <c r="M24" s="59"/>
      <c r="N24" s="59"/>
      <c r="O24" s="59"/>
      <c r="P24" s="59"/>
      <c r="Q24" s="59"/>
    </row>
    <row r="25" spans="2:26" x14ac:dyDescent="0.25">
      <c r="B25" s="39" t="s">
        <v>66</v>
      </c>
      <c r="J25" s="59">
        <v>2</v>
      </c>
      <c r="K25" s="59"/>
      <c r="L25" s="59"/>
      <c r="M25" s="59"/>
      <c r="N25" s="59"/>
      <c r="O25" s="59"/>
      <c r="P25" s="59"/>
      <c r="Q25" s="59"/>
      <c r="T25" s="62">
        <v>5</v>
      </c>
      <c r="U25" s="15">
        <v>586</v>
      </c>
      <c r="V25" s="15">
        <v>580</v>
      </c>
      <c r="W25" s="15">
        <v>579</v>
      </c>
      <c r="X25" s="15">
        <v>578</v>
      </c>
      <c r="Z25" t="s">
        <v>83</v>
      </c>
    </row>
    <row r="26" spans="2:26" x14ac:dyDescent="0.25">
      <c r="J26" s="59">
        <v>3</v>
      </c>
      <c r="K26" s="59"/>
      <c r="L26" s="59"/>
      <c r="M26" s="59"/>
      <c r="N26" s="59"/>
      <c r="O26" s="59"/>
      <c r="P26" s="59"/>
      <c r="Q26" s="59"/>
    </row>
    <row r="27" spans="2:26" x14ac:dyDescent="0.25">
      <c r="B27" s="57">
        <v>500</v>
      </c>
      <c r="C27" s="57">
        <v>40</v>
      </c>
      <c r="D27" s="57">
        <v>60</v>
      </c>
      <c r="E27" s="57">
        <v>30</v>
      </c>
      <c r="F27" s="57">
        <v>974</v>
      </c>
      <c r="G27" s="57">
        <v>55</v>
      </c>
      <c r="H27" s="57">
        <v>446</v>
      </c>
      <c r="J27" s="59">
        <v>4</v>
      </c>
      <c r="K27" s="59">
        <v>974</v>
      </c>
      <c r="L27" s="59"/>
      <c r="M27" s="59"/>
      <c r="N27" s="59"/>
      <c r="O27" s="59"/>
      <c r="P27" s="59"/>
      <c r="Q27" s="59"/>
      <c r="T27" s="62">
        <v>5</v>
      </c>
      <c r="U27" s="62">
        <v>586</v>
      </c>
      <c r="V27" s="15">
        <v>580</v>
      </c>
      <c r="W27" s="15">
        <v>579</v>
      </c>
      <c r="X27" s="15">
        <v>578</v>
      </c>
      <c r="Z27" t="s">
        <v>84</v>
      </c>
    </row>
    <row r="28" spans="2:26" x14ac:dyDescent="0.25">
      <c r="J28" s="59">
        <v>5</v>
      </c>
      <c r="K28" s="59">
        <v>55</v>
      </c>
      <c r="L28" s="59"/>
      <c r="M28" s="59"/>
      <c r="N28" s="59"/>
      <c r="O28" s="59"/>
      <c r="P28" s="59"/>
      <c r="Q28" s="59"/>
    </row>
    <row r="29" spans="2:26" x14ac:dyDescent="0.25">
      <c r="J29" s="59">
        <v>6</v>
      </c>
      <c r="K29" s="59">
        <v>446</v>
      </c>
      <c r="L29" s="59"/>
      <c r="M29" s="59"/>
      <c r="N29" s="59"/>
      <c r="O29" s="59"/>
      <c r="P29" s="59"/>
      <c r="Q29" s="59"/>
      <c r="T29" s="62">
        <v>5</v>
      </c>
      <c r="U29" s="62">
        <v>580</v>
      </c>
      <c r="V29" s="62">
        <v>586</v>
      </c>
      <c r="W29" s="15">
        <v>579</v>
      </c>
      <c r="X29" s="15">
        <v>578</v>
      </c>
      <c r="Z29" t="s">
        <v>85</v>
      </c>
    </row>
    <row r="30" spans="2:26" x14ac:dyDescent="0.25">
      <c r="J30" s="59">
        <v>7</v>
      </c>
      <c r="K30" s="59"/>
      <c r="L30" s="59"/>
      <c r="M30" s="59"/>
      <c r="N30" s="59"/>
      <c r="O30" s="59"/>
      <c r="P30" s="59"/>
      <c r="Q30" s="59"/>
    </row>
    <row r="31" spans="2:26" x14ac:dyDescent="0.25">
      <c r="J31" s="59">
        <v>8</v>
      </c>
      <c r="K31" s="59"/>
      <c r="L31" s="59"/>
      <c r="M31" s="59"/>
      <c r="N31" s="59"/>
      <c r="O31" s="59"/>
      <c r="P31" s="59"/>
      <c r="Q31" s="59"/>
      <c r="T31" s="62">
        <v>5</v>
      </c>
      <c r="U31" s="62">
        <v>580</v>
      </c>
      <c r="V31" s="15">
        <v>579</v>
      </c>
      <c r="W31" s="15">
        <v>586</v>
      </c>
      <c r="X31" s="15">
        <v>578</v>
      </c>
      <c r="Z31" t="s">
        <v>86</v>
      </c>
    </row>
    <row r="32" spans="2:26" x14ac:dyDescent="0.25">
      <c r="B32" t="s">
        <v>67</v>
      </c>
      <c r="J32" s="59">
        <v>9</v>
      </c>
      <c r="K32" s="59"/>
      <c r="L32" s="59"/>
      <c r="M32" s="59"/>
      <c r="N32" s="59"/>
      <c r="O32" s="59"/>
      <c r="P32" s="59"/>
      <c r="Q32" s="59"/>
    </row>
    <row r="33" spans="2:26" x14ac:dyDescent="0.25">
      <c r="K33" s="1"/>
      <c r="L33" s="1"/>
      <c r="T33" s="62">
        <v>5</v>
      </c>
      <c r="U33" s="62">
        <v>579</v>
      </c>
      <c r="V33" s="62">
        <v>580</v>
      </c>
      <c r="W33" s="62">
        <v>586</v>
      </c>
      <c r="X33" s="15">
        <v>578</v>
      </c>
      <c r="Z33" t="s">
        <v>87</v>
      </c>
    </row>
    <row r="34" spans="2:26" x14ac:dyDescent="0.25">
      <c r="B34" s="60">
        <v>500</v>
      </c>
      <c r="C34" s="60">
        <v>40</v>
      </c>
      <c r="D34" s="60">
        <v>60</v>
      </c>
      <c r="E34" s="60">
        <v>30</v>
      </c>
      <c r="F34" s="60">
        <v>974</v>
      </c>
      <c r="G34" s="60">
        <v>55</v>
      </c>
      <c r="H34" s="60">
        <v>446</v>
      </c>
      <c r="J34" s="59">
        <v>0</v>
      </c>
      <c r="K34" s="1">
        <v>500</v>
      </c>
      <c r="L34" s="1"/>
    </row>
    <row r="35" spans="2:26" x14ac:dyDescent="0.25">
      <c r="J35" s="59">
        <v>1</v>
      </c>
      <c r="K35" s="1"/>
      <c r="L35" s="1"/>
      <c r="T35" s="62">
        <v>5</v>
      </c>
      <c r="U35" s="62">
        <v>579</v>
      </c>
      <c r="V35" s="62">
        <v>580</v>
      </c>
      <c r="W35" s="15">
        <v>578</v>
      </c>
      <c r="X35" s="15">
        <v>586</v>
      </c>
      <c r="Z35" t="s">
        <v>88</v>
      </c>
    </row>
    <row r="36" spans="2:26" x14ac:dyDescent="0.25">
      <c r="B36" t="s">
        <v>66</v>
      </c>
      <c r="J36" s="59">
        <v>2</v>
      </c>
      <c r="K36" s="1"/>
      <c r="L36" s="1"/>
    </row>
    <row r="37" spans="2:26" x14ac:dyDescent="0.25">
      <c r="J37" s="59">
        <v>3</v>
      </c>
      <c r="K37" s="1">
        <v>30</v>
      </c>
      <c r="L37" s="1"/>
      <c r="T37" s="62">
        <v>5</v>
      </c>
      <c r="U37" s="62">
        <v>579</v>
      </c>
      <c r="V37" s="15">
        <v>578</v>
      </c>
      <c r="W37" s="15">
        <v>580</v>
      </c>
      <c r="X37" s="15">
        <v>586</v>
      </c>
      <c r="Z37" t="s">
        <v>89</v>
      </c>
    </row>
    <row r="38" spans="2:26" x14ac:dyDescent="0.25">
      <c r="B38" s="57">
        <v>500</v>
      </c>
      <c r="C38" s="57">
        <v>30</v>
      </c>
      <c r="D38" s="57">
        <v>40</v>
      </c>
      <c r="E38" s="57">
        <v>446</v>
      </c>
      <c r="F38" s="57">
        <v>55</v>
      </c>
      <c r="G38" s="57">
        <v>60</v>
      </c>
      <c r="H38" s="57">
        <v>974</v>
      </c>
      <c r="J38" s="59">
        <v>4</v>
      </c>
      <c r="K38" s="1">
        <v>40</v>
      </c>
      <c r="L38" s="1">
        <v>446</v>
      </c>
    </row>
    <row r="39" spans="2:26" x14ac:dyDescent="0.25">
      <c r="J39" s="59">
        <v>5</v>
      </c>
      <c r="K39" s="1">
        <v>55</v>
      </c>
      <c r="L39" s="1"/>
      <c r="T39" s="62">
        <v>5</v>
      </c>
      <c r="U39" s="62">
        <v>578</v>
      </c>
      <c r="V39" s="62">
        <v>579</v>
      </c>
      <c r="W39" s="62">
        <v>580</v>
      </c>
      <c r="X39" s="62">
        <v>586</v>
      </c>
      <c r="Z39" t="s">
        <v>90</v>
      </c>
    </row>
    <row r="40" spans="2:26" x14ac:dyDescent="0.25">
      <c r="J40" s="59">
        <v>6</v>
      </c>
      <c r="K40" s="1">
        <v>60</v>
      </c>
      <c r="L40" s="1"/>
    </row>
    <row r="41" spans="2:26" x14ac:dyDescent="0.25">
      <c r="J41" s="59">
        <v>7</v>
      </c>
      <c r="K41" s="1">
        <v>974</v>
      </c>
      <c r="L41" s="1"/>
      <c r="T41" t="s">
        <v>91</v>
      </c>
    </row>
    <row r="42" spans="2:26" x14ac:dyDescent="0.25">
      <c r="J42" s="59">
        <v>8</v>
      </c>
      <c r="K42" s="1"/>
      <c r="L42" s="1"/>
    </row>
    <row r="43" spans="2:26" x14ac:dyDescent="0.25">
      <c r="J43" s="59">
        <v>9</v>
      </c>
      <c r="K43" s="1"/>
      <c r="L43" s="1"/>
    </row>
    <row r="44" spans="2:26" x14ac:dyDescent="0.25">
      <c r="B44" t="s">
        <v>68</v>
      </c>
      <c r="S44" t="s">
        <v>93</v>
      </c>
    </row>
    <row r="45" spans="2:26" x14ac:dyDescent="0.25">
      <c r="X45" t="s">
        <v>94</v>
      </c>
    </row>
    <row r="46" spans="2:26" x14ac:dyDescent="0.25">
      <c r="B46" s="61">
        <v>500</v>
      </c>
      <c r="C46" s="61">
        <v>30</v>
      </c>
      <c r="D46" s="61">
        <v>40</v>
      </c>
      <c r="E46" s="61">
        <v>446</v>
      </c>
      <c r="F46" s="61">
        <v>55</v>
      </c>
      <c r="G46" s="61">
        <v>60</v>
      </c>
      <c r="H46" s="61">
        <v>974</v>
      </c>
      <c r="J46" s="59">
        <v>0</v>
      </c>
      <c r="K46" s="1">
        <v>30</v>
      </c>
      <c r="L46" s="1">
        <v>40</v>
      </c>
      <c r="M46" s="1">
        <v>55</v>
      </c>
      <c r="N46" s="1">
        <v>60</v>
      </c>
      <c r="T46" s="15">
        <v>5</v>
      </c>
      <c r="U46" s="15">
        <v>586</v>
      </c>
      <c r="V46" s="15">
        <v>580</v>
      </c>
      <c r="W46" s="15">
        <v>579</v>
      </c>
      <c r="X46" s="15">
        <v>578</v>
      </c>
    </row>
    <row r="47" spans="2:26" x14ac:dyDescent="0.25">
      <c r="J47" s="59">
        <v>1</v>
      </c>
      <c r="K47" s="1"/>
      <c r="L47" s="1"/>
      <c r="M47" s="1"/>
      <c r="N47" s="1"/>
    </row>
    <row r="48" spans="2:26" x14ac:dyDescent="0.25">
      <c r="B48" t="s">
        <v>66</v>
      </c>
      <c r="J48" s="59">
        <v>2</v>
      </c>
      <c r="K48" s="1"/>
      <c r="L48" s="1"/>
      <c r="M48" s="1"/>
      <c r="N48" s="1"/>
      <c r="X48" t="s">
        <v>94</v>
      </c>
    </row>
    <row r="49" spans="2:26" x14ac:dyDescent="0.25">
      <c r="J49" s="59">
        <v>3</v>
      </c>
      <c r="K49" s="1"/>
      <c r="L49" s="1"/>
      <c r="M49" s="1"/>
      <c r="N49" s="1"/>
      <c r="T49" s="15">
        <v>5</v>
      </c>
      <c r="U49" s="15">
        <v>578</v>
      </c>
      <c r="V49" s="15">
        <v>580</v>
      </c>
      <c r="W49" s="15">
        <v>579</v>
      </c>
      <c r="X49" s="63">
        <v>586</v>
      </c>
      <c r="Z49" t="s">
        <v>97</v>
      </c>
    </row>
    <row r="50" spans="2:26" x14ac:dyDescent="0.25">
      <c r="B50" s="57">
        <v>30</v>
      </c>
      <c r="C50" s="57">
        <v>40</v>
      </c>
      <c r="D50" s="57">
        <v>55</v>
      </c>
      <c r="E50" s="57">
        <v>60</v>
      </c>
      <c r="F50" s="57">
        <v>446</v>
      </c>
      <c r="G50" s="57">
        <v>500</v>
      </c>
      <c r="H50" s="57">
        <v>974</v>
      </c>
      <c r="J50" s="59">
        <v>4</v>
      </c>
      <c r="K50" s="1">
        <v>446</v>
      </c>
      <c r="L50" s="1"/>
      <c r="M50" s="1"/>
      <c r="N50" s="1"/>
      <c r="T50" t="s">
        <v>96</v>
      </c>
      <c r="U50" t="s">
        <v>95</v>
      </c>
    </row>
    <row r="51" spans="2:26" x14ac:dyDescent="0.25">
      <c r="J51" s="59">
        <v>5</v>
      </c>
      <c r="K51" s="1">
        <v>500</v>
      </c>
      <c r="L51" s="1"/>
      <c r="M51" s="1"/>
      <c r="N51" s="1"/>
    </row>
    <row r="52" spans="2:26" x14ac:dyDescent="0.25">
      <c r="J52" s="59">
        <v>6</v>
      </c>
      <c r="K52" s="1"/>
      <c r="L52" s="1"/>
      <c r="M52" s="1"/>
      <c r="N52" s="1"/>
    </row>
    <row r="53" spans="2:26" x14ac:dyDescent="0.25">
      <c r="J53" s="59">
        <v>7</v>
      </c>
      <c r="K53" s="1"/>
      <c r="L53" s="1"/>
      <c r="M53" s="1"/>
      <c r="N53" s="1"/>
      <c r="T53" s="15">
        <v>5</v>
      </c>
      <c r="U53" s="15">
        <v>578</v>
      </c>
      <c r="V53" s="15">
        <v>580</v>
      </c>
      <c r="W53" s="15">
        <v>579</v>
      </c>
      <c r="X53" s="62">
        <v>586</v>
      </c>
      <c r="Z53" t="s">
        <v>98</v>
      </c>
    </row>
    <row r="54" spans="2:26" x14ac:dyDescent="0.25">
      <c r="J54" s="59">
        <v>8</v>
      </c>
      <c r="K54" s="1"/>
      <c r="L54" s="1"/>
      <c r="M54" s="1"/>
      <c r="N54" s="1"/>
    </row>
    <row r="55" spans="2:26" x14ac:dyDescent="0.25">
      <c r="J55" s="59">
        <v>9</v>
      </c>
      <c r="K55" s="1">
        <v>974</v>
      </c>
      <c r="L55" s="1"/>
      <c r="M55" s="1"/>
      <c r="N55" s="1"/>
      <c r="W55" t="s">
        <v>94</v>
      </c>
    </row>
    <row r="56" spans="2:26" x14ac:dyDescent="0.25">
      <c r="T56" s="15">
        <v>5</v>
      </c>
      <c r="U56" s="15">
        <v>578</v>
      </c>
      <c r="V56" s="15">
        <v>579</v>
      </c>
      <c r="W56" s="62">
        <v>580</v>
      </c>
      <c r="X56" s="62">
        <v>586</v>
      </c>
      <c r="Z56" t="s">
        <v>99</v>
      </c>
    </row>
    <row r="57" spans="2:26" x14ac:dyDescent="0.25">
      <c r="T57" t="s">
        <v>96</v>
      </c>
      <c r="V57" t="s">
        <v>95</v>
      </c>
    </row>
    <row r="59" spans="2:26" x14ac:dyDescent="0.25">
      <c r="V59" t="s">
        <v>94</v>
      </c>
    </row>
    <row r="60" spans="2:26" x14ac:dyDescent="0.25">
      <c r="T60" s="15">
        <v>5</v>
      </c>
      <c r="U60" s="15">
        <v>578</v>
      </c>
      <c r="V60" s="62">
        <v>579</v>
      </c>
      <c r="W60" s="62">
        <v>580</v>
      </c>
      <c r="X60" s="62">
        <v>586</v>
      </c>
      <c r="Z60" t="s">
        <v>100</v>
      </c>
    </row>
    <row r="62" spans="2:26" x14ac:dyDescent="0.25">
      <c r="U62" t="s">
        <v>94</v>
      </c>
    </row>
    <row r="63" spans="2:26" x14ac:dyDescent="0.25">
      <c r="T63" s="15">
        <v>5</v>
      </c>
      <c r="U63" s="62">
        <v>578</v>
      </c>
      <c r="V63" s="62">
        <v>579</v>
      </c>
      <c r="W63" s="62">
        <v>580</v>
      </c>
      <c r="X63" s="62">
        <v>586</v>
      </c>
      <c r="Z63" t="s">
        <v>101</v>
      </c>
    </row>
    <row r="65" spans="20:26" x14ac:dyDescent="0.25">
      <c r="T65" t="s">
        <v>94</v>
      </c>
    </row>
    <row r="66" spans="20:26" x14ac:dyDescent="0.25">
      <c r="T66" s="62">
        <v>5</v>
      </c>
      <c r="U66" s="62">
        <v>578</v>
      </c>
      <c r="V66" s="62">
        <v>579</v>
      </c>
      <c r="W66" s="62">
        <v>580</v>
      </c>
      <c r="X66" s="62">
        <v>586</v>
      </c>
      <c r="Z66" t="s">
        <v>102</v>
      </c>
    </row>
    <row r="68" spans="20:26" x14ac:dyDescent="0.25">
      <c r="T68" t="s">
        <v>103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DF300-1BBA-49E2-AD02-7529B5BF8E0D}">
  <dimension ref="A1:AJ34"/>
  <sheetViews>
    <sheetView topLeftCell="A19" zoomScaleNormal="100" workbookViewId="0">
      <selection activeCell="AJ28" sqref="AJ28"/>
    </sheetView>
  </sheetViews>
  <sheetFormatPr defaultRowHeight="15" x14ac:dyDescent="0.25"/>
  <cols>
    <col min="1" max="1" width="9.140625" style="1"/>
    <col min="2" max="2" width="9" style="1" customWidth="1"/>
    <col min="3" max="3" width="9.140625" style="1"/>
    <col min="4" max="4" width="10.28515625" style="1" customWidth="1"/>
    <col min="5" max="5" width="15.42578125" style="1" customWidth="1"/>
    <col min="6" max="25" width="4.7109375" style="1" customWidth="1"/>
    <col min="27" max="33" width="3.7109375" customWidth="1"/>
  </cols>
  <sheetData>
    <row r="1" spans="1:33" x14ac:dyDescent="0.25">
      <c r="A1" s="6" t="s">
        <v>22</v>
      </c>
    </row>
    <row r="2" spans="1:33" x14ac:dyDescent="0.25">
      <c r="B2" s="5" t="s">
        <v>23</v>
      </c>
    </row>
    <row r="3" spans="1:33" x14ac:dyDescent="0.25">
      <c r="B3" s="5" t="s">
        <v>24</v>
      </c>
    </row>
    <row r="4" spans="1:33" x14ac:dyDescent="0.25">
      <c r="B4" s="11" t="s">
        <v>63</v>
      </c>
    </row>
    <row r="5" spans="1:33" x14ac:dyDescent="0.25">
      <c r="B5" s="11"/>
    </row>
    <row r="8" spans="1:33" s="13" customFormat="1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10" spans="1:33" x14ac:dyDescent="0.25">
      <c r="A10" s="1" t="s">
        <v>25</v>
      </c>
      <c r="B10" s="1">
        <v>5</v>
      </c>
    </row>
    <row r="11" spans="1:33" x14ac:dyDescent="0.25">
      <c r="A11" s="1" t="s">
        <v>26</v>
      </c>
      <c r="B11" s="1">
        <v>1</v>
      </c>
    </row>
    <row r="12" spans="1:33" x14ac:dyDescent="0.25">
      <c r="A12" s="65" t="s">
        <v>27</v>
      </c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</row>
    <row r="13" spans="1:33" ht="32.25" customHeight="1" x14ac:dyDescent="0.25">
      <c r="A13" s="23" t="s">
        <v>28</v>
      </c>
      <c r="B13" s="24" t="s">
        <v>29</v>
      </c>
      <c r="C13" s="23" t="s">
        <v>30</v>
      </c>
      <c r="D13" s="24" t="s">
        <v>31</v>
      </c>
      <c r="E13" s="23" t="s">
        <v>32</v>
      </c>
      <c r="F13" s="66" t="s">
        <v>33</v>
      </c>
      <c r="G13" s="66"/>
      <c r="H13" s="66"/>
      <c r="I13" s="66"/>
      <c r="J13" s="66"/>
      <c r="K13" s="66"/>
      <c r="M13" s="67" t="s">
        <v>34</v>
      </c>
      <c r="N13" s="67"/>
      <c r="O13" s="67"/>
      <c r="P13" s="67"/>
      <c r="Q13" s="67"/>
      <c r="R13" s="25"/>
      <c r="T13" s="68" t="s">
        <v>35</v>
      </c>
      <c r="U13" s="68"/>
      <c r="V13" s="68"/>
      <c r="W13" s="68"/>
      <c r="X13" s="68"/>
      <c r="Y13" s="68"/>
      <c r="AA13" s="64" t="s">
        <v>36</v>
      </c>
      <c r="AB13" s="64"/>
      <c r="AC13" s="64"/>
      <c r="AD13" s="64"/>
      <c r="AE13" s="64"/>
      <c r="AF13" s="64"/>
      <c r="AG13" s="64"/>
    </row>
    <row r="14" spans="1:33" x14ac:dyDescent="0.25">
      <c r="B14" s="26"/>
      <c r="D14" s="26"/>
      <c r="E14" s="27"/>
      <c r="F14" s="28">
        <v>0</v>
      </c>
      <c r="G14" s="28">
        <v>1</v>
      </c>
      <c r="H14" s="28">
        <v>2</v>
      </c>
      <c r="I14" s="28">
        <v>3</v>
      </c>
      <c r="J14" s="28">
        <v>4</v>
      </c>
      <c r="K14" s="28">
        <v>5</v>
      </c>
      <c r="M14" s="2">
        <v>0</v>
      </c>
      <c r="N14" s="2">
        <v>1</v>
      </c>
      <c r="O14" s="2">
        <v>2</v>
      </c>
      <c r="P14" s="2">
        <v>3</v>
      </c>
      <c r="Q14" s="2">
        <v>4</v>
      </c>
      <c r="R14" s="2">
        <v>5</v>
      </c>
      <c r="T14" s="2">
        <v>0</v>
      </c>
      <c r="U14" s="2">
        <v>1</v>
      </c>
      <c r="V14" s="2">
        <v>2</v>
      </c>
      <c r="W14" s="2">
        <v>3</v>
      </c>
      <c r="X14" s="2">
        <v>4</v>
      </c>
      <c r="Y14" s="2">
        <v>5</v>
      </c>
      <c r="AA14" s="3"/>
      <c r="AB14" s="3">
        <v>0</v>
      </c>
      <c r="AC14" s="3">
        <v>1</v>
      </c>
      <c r="AD14" s="3">
        <v>2</v>
      </c>
      <c r="AE14" s="3">
        <v>3</v>
      </c>
      <c r="AF14" s="3">
        <v>4</v>
      </c>
      <c r="AG14" s="3">
        <v>5</v>
      </c>
    </row>
    <row r="15" spans="1:33" ht="15.75" thickBot="1" x14ac:dyDescent="0.3">
      <c r="A15" s="19">
        <v>5</v>
      </c>
      <c r="B15" s="29"/>
      <c r="C15" s="19"/>
      <c r="D15" s="29"/>
      <c r="E15" s="30"/>
      <c r="F15" s="31" t="s">
        <v>37</v>
      </c>
      <c r="G15" s="31" t="s">
        <v>37</v>
      </c>
      <c r="H15" s="31" t="s">
        <v>37</v>
      </c>
      <c r="I15" s="31" t="s">
        <v>37</v>
      </c>
      <c r="J15" s="31" t="s">
        <v>37</v>
      </c>
      <c r="K15" s="45">
        <v>0</v>
      </c>
      <c r="L15" s="19"/>
      <c r="M15" s="19" t="s">
        <v>38</v>
      </c>
      <c r="N15" s="19" t="s">
        <v>38</v>
      </c>
      <c r="O15" s="19" t="s">
        <v>38</v>
      </c>
      <c r="P15" s="19" t="s">
        <v>38</v>
      </c>
      <c r="Q15" s="19" t="s">
        <v>38</v>
      </c>
      <c r="R15" s="42" t="s">
        <v>64</v>
      </c>
      <c r="S15" s="19"/>
      <c r="T15" s="19" t="s">
        <v>39</v>
      </c>
      <c r="U15" s="19" t="s">
        <v>39</v>
      </c>
      <c r="V15" s="19" t="s">
        <v>39</v>
      </c>
      <c r="W15" s="19" t="s">
        <v>39</v>
      </c>
      <c r="X15" s="19" t="s">
        <v>39</v>
      </c>
      <c r="Y15" s="19" t="s">
        <v>39</v>
      </c>
      <c r="AA15" s="3">
        <v>0</v>
      </c>
      <c r="AB15" s="32">
        <v>0</v>
      </c>
      <c r="AC15" s="21">
        <v>0</v>
      </c>
      <c r="AD15" s="21">
        <v>9</v>
      </c>
      <c r="AE15" s="21">
        <v>7</v>
      </c>
      <c r="AF15" s="21">
        <v>15</v>
      </c>
      <c r="AG15" s="21">
        <v>6</v>
      </c>
    </row>
    <row r="16" spans="1:33" ht="15.75" thickTop="1" x14ac:dyDescent="0.25">
      <c r="A16" s="1">
        <v>5</v>
      </c>
      <c r="B16" s="33">
        <v>0</v>
      </c>
      <c r="C16" s="1">
        <v>0</v>
      </c>
      <c r="D16" s="26">
        <v>19</v>
      </c>
      <c r="E16" s="48">
        <f>B16+D16</f>
        <v>19</v>
      </c>
      <c r="F16" s="35">
        <v>19</v>
      </c>
      <c r="G16" s="35" t="str">
        <f t="shared" ref="F16:K31" si="0">G15</f>
        <v>∞</v>
      </c>
      <c r="H16" s="35" t="str">
        <f t="shared" si="0"/>
        <v>∞</v>
      </c>
      <c r="I16" s="35" t="str">
        <f t="shared" si="0"/>
        <v>∞</v>
      </c>
      <c r="J16" s="35" t="str">
        <f t="shared" si="0"/>
        <v>∞</v>
      </c>
      <c r="K16" s="46">
        <f t="shared" si="0"/>
        <v>0</v>
      </c>
      <c r="M16" s="1" t="str">
        <f t="shared" ref="M16:R31" si="1">M15</f>
        <v>ne</v>
      </c>
      <c r="N16" s="1" t="str">
        <f t="shared" si="1"/>
        <v>ne</v>
      </c>
      <c r="O16" s="1" t="str">
        <f t="shared" si="1"/>
        <v>ne</v>
      </c>
      <c r="P16" s="1" t="str">
        <f t="shared" si="1"/>
        <v>ne</v>
      </c>
      <c r="Q16" s="1" t="str">
        <f t="shared" si="1"/>
        <v>ne</v>
      </c>
      <c r="R16" s="1" t="str">
        <f t="shared" si="1"/>
        <v>da</v>
      </c>
      <c r="T16" s="57">
        <v>5</v>
      </c>
      <c r="U16" s="1" t="str">
        <f t="shared" ref="T16:Y31" si="2">U15</f>
        <v>?</v>
      </c>
      <c r="V16" s="1" t="str">
        <f t="shared" si="2"/>
        <v>?</v>
      </c>
      <c r="W16" s="1" t="str">
        <f t="shared" si="2"/>
        <v>?</v>
      </c>
      <c r="X16" s="1" t="str">
        <f t="shared" si="2"/>
        <v>?</v>
      </c>
      <c r="Y16" s="1" t="str">
        <f t="shared" si="2"/>
        <v>?</v>
      </c>
      <c r="AA16" s="3">
        <v>1</v>
      </c>
      <c r="AB16" s="21">
        <v>0</v>
      </c>
      <c r="AC16" s="32">
        <v>0</v>
      </c>
      <c r="AD16" s="21">
        <v>0</v>
      </c>
      <c r="AE16" s="21">
        <v>7</v>
      </c>
      <c r="AF16" s="21">
        <v>9</v>
      </c>
      <c r="AG16" s="21">
        <v>0</v>
      </c>
    </row>
    <row r="17" spans="1:36" x14ac:dyDescent="0.25">
      <c r="A17" s="1">
        <v>5</v>
      </c>
      <c r="B17" s="33">
        <v>0</v>
      </c>
      <c r="C17" s="1">
        <v>2</v>
      </c>
      <c r="D17" s="26">
        <v>51</v>
      </c>
      <c r="E17" s="48">
        <f>B17+D17</f>
        <v>51</v>
      </c>
      <c r="F17" s="35">
        <f t="shared" si="0"/>
        <v>19</v>
      </c>
      <c r="G17" s="35" t="str">
        <f t="shared" si="0"/>
        <v>∞</v>
      </c>
      <c r="H17" s="35">
        <v>51</v>
      </c>
      <c r="I17" s="35" t="str">
        <f t="shared" si="0"/>
        <v>∞</v>
      </c>
      <c r="J17" s="35" t="str">
        <f t="shared" si="0"/>
        <v>∞</v>
      </c>
      <c r="K17" s="46">
        <f t="shared" si="0"/>
        <v>0</v>
      </c>
      <c r="M17" s="1" t="str">
        <f t="shared" si="1"/>
        <v>ne</v>
      </c>
      <c r="N17" s="1" t="str">
        <f t="shared" si="1"/>
        <v>ne</v>
      </c>
      <c r="O17" s="1" t="str">
        <f t="shared" si="1"/>
        <v>ne</v>
      </c>
      <c r="P17" s="1" t="str">
        <f t="shared" si="1"/>
        <v>ne</v>
      </c>
      <c r="Q17" s="1" t="str">
        <f t="shared" si="1"/>
        <v>ne</v>
      </c>
      <c r="R17" s="1" t="str">
        <f t="shared" si="1"/>
        <v>da</v>
      </c>
      <c r="T17" s="1">
        <f t="shared" si="2"/>
        <v>5</v>
      </c>
      <c r="U17" s="1" t="str">
        <f t="shared" si="2"/>
        <v>?</v>
      </c>
      <c r="V17" s="57">
        <v>5</v>
      </c>
      <c r="W17" s="1" t="str">
        <f t="shared" si="2"/>
        <v>?</v>
      </c>
      <c r="X17" s="1" t="str">
        <f t="shared" si="2"/>
        <v>?</v>
      </c>
      <c r="Y17" s="1" t="str">
        <f t="shared" si="2"/>
        <v>?</v>
      </c>
      <c r="AA17" s="3">
        <v>2</v>
      </c>
      <c r="AB17" s="21">
        <v>0</v>
      </c>
      <c r="AC17" s="21">
        <v>12</v>
      </c>
      <c r="AD17" s="32">
        <v>0</v>
      </c>
      <c r="AE17" s="21">
        <v>16</v>
      </c>
      <c r="AF17" s="21">
        <v>14</v>
      </c>
      <c r="AG17" s="21">
        <v>0</v>
      </c>
    </row>
    <row r="18" spans="1:36" ht="15.75" thickBot="1" x14ac:dyDescent="0.3">
      <c r="A18" s="19">
        <v>5</v>
      </c>
      <c r="B18" s="43">
        <v>0</v>
      </c>
      <c r="C18" s="19">
        <v>4</v>
      </c>
      <c r="D18" s="43">
        <v>16</v>
      </c>
      <c r="E18" s="49">
        <f t="shared" ref="E18:E33" si="3">B18+D18</f>
        <v>16</v>
      </c>
      <c r="F18" s="44">
        <f t="shared" si="0"/>
        <v>19</v>
      </c>
      <c r="G18" s="44" t="str">
        <f t="shared" si="0"/>
        <v>∞</v>
      </c>
      <c r="H18" s="44">
        <f t="shared" si="0"/>
        <v>51</v>
      </c>
      <c r="I18" s="44" t="str">
        <f t="shared" si="0"/>
        <v>∞</v>
      </c>
      <c r="J18" s="44">
        <v>16</v>
      </c>
      <c r="K18" s="47">
        <f t="shared" si="0"/>
        <v>0</v>
      </c>
      <c r="L18" s="19"/>
      <c r="M18" s="19" t="str">
        <f t="shared" si="1"/>
        <v>ne</v>
      </c>
      <c r="N18" s="19" t="str">
        <f t="shared" si="1"/>
        <v>ne</v>
      </c>
      <c r="O18" s="19" t="str">
        <f t="shared" si="1"/>
        <v>ne</v>
      </c>
      <c r="P18" s="19" t="str">
        <f t="shared" si="1"/>
        <v>ne</v>
      </c>
      <c r="Q18" s="19" t="str">
        <f t="shared" si="1"/>
        <v>ne</v>
      </c>
      <c r="R18" s="19" t="str">
        <f t="shared" si="1"/>
        <v>da</v>
      </c>
      <c r="S18" s="19"/>
      <c r="T18" s="19">
        <f t="shared" si="2"/>
        <v>5</v>
      </c>
      <c r="U18" s="19" t="str">
        <f t="shared" si="2"/>
        <v>?</v>
      </c>
      <c r="V18" s="19">
        <f t="shared" si="2"/>
        <v>5</v>
      </c>
      <c r="W18" s="19" t="str">
        <f t="shared" si="2"/>
        <v>?</v>
      </c>
      <c r="X18" s="42">
        <v>5</v>
      </c>
      <c r="Y18" s="19" t="str">
        <f t="shared" si="2"/>
        <v>?</v>
      </c>
      <c r="AA18" s="3">
        <v>3</v>
      </c>
      <c r="AB18" s="21">
        <v>12</v>
      </c>
      <c r="AC18" s="21">
        <v>4</v>
      </c>
      <c r="AD18" s="21">
        <v>0</v>
      </c>
      <c r="AE18" s="32">
        <v>0</v>
      </c>
      <c r="AF18" s="21">
        <v>0</v>
      </c>
      <c r="AG18" s="21">
        <v>21</v>
      </c>
    </row>
    <row r="19" spans="1:36" ht="16.5" thickTop="1" thickBot="1" x14ac:dyDescent="0.3">
      <c r="A19" s="50">
        <v>4</v>
      </c>
      <c r="B19" s="51">
        <v>16</v>
      </c>
      <c r="C19" s="50">
        <v>2</v>
      </c>
      <c r="D19" s="51">
        <v>5</v>
      </c>
      <c r="E19" s="55">
        <f t="shared" si="3"/>
        <v>21</v>
      </c>
      <c r="F19" s="52">
        <f t="shared" si="0"/>
        <v>19</v>
      </c>
      <c r="G19" s="52" t="str">
        <f t="shared" si="0"/>
        <v>∞</v>
      </c>
      <c r="H19" s="52">
        <v>21</v>
      </c>
      <c r="I19" s="52" t="str">
        <f t="shared" si="0"/>
        <v>∞</v>
      </c>
      <c r="J19" s="53">
        <f t="shared" si="0"/>
        <v>16</v>
      </c>
      <c r="K19" s="53">
        <f t="shared" si="0"/>
        <v>0</v>
      </c>
      <c r="L19" s="50"/>
      <c r="M19" s="50" t="str">
        <f t="shared" si="1"/>
        <v>ne</v>
      </c>
      <c r="N19" s="50" t="str">
        <f t="shared" si="1"/>
        <v>ne</v>
      </c>
      <c r="O19" s="50" t="str">
        <f t="shared" si="1"/>
        <v>ne</v>
      </c>
      <c r="P19" s="50" t="str">
        <f t="shared" si="1"/>
        <v>ne</v>
      </c>
      <c r="Q19" s="54" t="s">
        <v>64</v>
      </c>
      <c r="R19" s="50" t="str">
        <f t="shared" si="1"/>
        <v>da</v>
      </c>
      <c r="S19" s="50"/>
      <c r="T19" s="50">
        <f t="shared" si="2"/>
        <v>5</v>
      </c>
      <c r="U19" s="50" t="str">
        <f t="shared" si="2"/>
        <v>?</v>
      </c>
      <c r="V19" s="54">
        <v>4</v>
      </c>
      <c r="W19" s="50" t="str">
        <f t="shared" si="2"/>
        <v>?</v>
      </c>
      <c r="X19" s="50">
        <f t="shared" si="2"/>
        <v>5</v>
      </c>
      <c r="Y19" s="50" t="str">
        <f t="shared" si="2"/>
        <v>?</v>
      </c>
      <c r="AA19" s="3">
        <v>4</v>
      </c>
      <c r="AB19" s="21">
        <v>0</v>
      </c>
      <c r="AC19" s="21">
        <v>0</v>
      </c>
      <c r="AD19" s="21">
        <v>5</v>
      </c>
      <c r="AE19" s="21">
        <v>0</v>
      </c>
      <c r="AF19" s="32">
        <v>0</v>
      </c>
      <c r="AG19" s="21">
        <v>0</v>
      </c>
    </row>
    <row r="20" spans="1:36" ht="15.75" thickTop="1" x14ac:dyDescent="0.25">
      <c r="A20" s="1">
        <v>0</v>
      </c>
      <c r="B20" s="33">
        <v>19</v>
      </c>
      <c r="C20" s="1">
        <v>2</v>
      </c>
      <c r="D20" s="33">
        <v>9</v>
      </c>
      <c r="E20" s="56">
        <f t="shared" si="3"/>
        <v>28</v>
      </c>
      <c r="F20" s="46">
        <f t="shared" si="0"/>
        <v>19</v>
      </c>
      <c r="G20" s="35" t="str">
        <f t="shared" si="0"/>
        <v>∞</v>
      </c>
      <c r="H20" s="35">
        <f t="shared" si="0"/>
        <v>21</v>
      </c>
      <c r="I20" s="35" t="str">
        <f t="shared" si="0"/>
        <v>∞</v>
      </c>
      <c r="J20" s="46">
        <f t="shared" si="0"/>
        <v>16</v>
      </c>
      <c r="K20" s="46">
        <f t="shared" si="0"/>
        <v>0</v>
      </c>
      <c r="M20" s="57" t="s">
        <v>64</v>
      </c>
      <c r="N20" s="1" t="str">
        <f t="shared" si="1"/>
        <v>ne</v>
      </c>
      <c r="O20" s="1" t="str">
        <f t="shared" si="1"/>
        <v>ne</v>
      </c>
      <c r="P20" s="1" t="str">
        <f t="shared" si="1"/>
        <v>ne</v>
      </c>
      <c r="Q20" s="1" t="str">
        <f t="shared" si="1"/>
        <v>da</v>
      </c>
      <c r="R20" s="1" t="str">
        <f t="shared" si="1"/>
        <v>da</v>
      </c>
      <c r="T20" s="1">
        <f t="shared" si="2"/>
        <v>5</v>
      </c>
      <c r="U20" s="1" t="str">
        <f t="shared" si="2"/>
        <v>?</v>
      </c>
      <c r="V20" s="1">
        <f t="shared" si="2"/>
        <v>4</v>
      </c>
      <c r="W20" s="1" t="str">
        <f t="shared" si="2"/>
        <v>?</v>
      </c>
      <c r="X20" s="1">
        <f t="shared" si="2"/>
        <v>5</v>
      </c>
      <c r="Y20" s="1" t="str">
        <f t="shared" si="2"/>
        <v>?</v>
      </c>
      <c r="AA20" s="3">
        <v>5</v>
      </c>
      <c r="AB20" s="21">
        <v>19</v>
      </c>
      <c r="AC20" s="21">
        <v>0</v>
      </c>
      <c r="AD20" s="21">
        <v>51</v>
      </c>
      <c r="AE20" s="21">
        <v>0</v>
      </c>
      <c r="AF20" s="21">
        <v>16</v>
      </c>
      <c r="AG20" s="32">
        <v>0</v>
      </c>
    </row>
    <row r="21" spans="1:36" x14ac:dyDescent="0.25">
      <c r="A21" s="1">
        <v>0</v>
      </c>
      <c r="B21" s="33">
        <v>19</v>
      </c>
      <c r="C21" s="1">
        <v>3</v>
      </c>
      <c r="D21" s="33">
        <v>7</v>
      </c>
      <c r="E21" s="48">
        <f t="shared" si="3"/>
        <v>26</v>
      </c>
      <c r="F21" s="46">
        <f t="shared" si="0"/>
        <v>19</v>
      </c>
      <c r="G21" s="35" t="str">
        <f t="shared" si="0"/>
        <v>∞</v>
      </c>
      <c r="H21" s="35">
        <f t="shared" si="0"/>
        <v>21</v>
      </c>
      <c r="I21" s="35">
        <v>26</v>
      </c>
      <c r="J21" s="46">
        <f t="shared" si="0"/>
        <v>16</v>
      </c>
      <c r="K21" s="46">
        <f t="shared" si="0"/>
        <v>0</v>
      </c>
      <c r="M21" s="1" t="str">
        <f t="shared" si="1"/>
        <v>da</v>
      </c>
      <c r="N21" s="1" t="str">
        <f t="shared" si="1"/>
        <v>ne</v>
      </c>
      <c r="O21" s="1" t="str">
        <f t="shared" si="1"/>
        <v>ne</v>
      </c>
      <c r="P21" s="1" t="str">
        <f t="shared" si="1"/>
        <v>ne</v>
      </c>
      <c r="Q21" s="1" t="str">
        <f t="shared" si="1"/>
        <v>da</v>
      </c>
      <c r="R21" s="1" t="str">
        <f t="shared" si="1"/>
        <v>da</v>
      </c>
      <c r="T21" s="1">
        <f t="shared" si="2"/>
        <v>5</v>
      </c>
      <c r="U21" s="1" t="str">
        <f t="shared" si="2"/>
        <v>?</v>
      </c>
      <c r="V21" s="1">
        <f t="shared" si="2"/>
        <v>4</v>
      </c>
      <c r="W21" s="57">
        <v>0</v>
      </c>
      <c r="X21" s="1">
        <f t="shared" si="2"/>
        <v>5</v>
      </c>
      <c r="Y21" s="1" t="str">
        <f t="shared" si="2"/>
        <v>?</v>
      </c>
    </row>
    <row r="22" spans="1:36" x14ac:dyDescent="0.25">
      <c r="A22" s="1">
        <v>0</v>
      </c>
      <c r="B22" s="33">
        <v>19</v>
      </c>
      <c r="C22" s="1">
        <v>4</v>
      </c>
      <c r="D22" s="33">
        <v>15</v>
      </c>
      <c r="E22" s="56">
        <f t="shared" si="3"/>
        <v>34</v>
      </c>
      <c r="F22" s="46">
        <f t="shared" si="0"/>
        <v>19</v>
      </c>
      <c r="G22" s="35" t="str">
        <f t="shared" si="0"/>
        <v>∞</v>
      </c>
      <c r="H22" s="35">
        <f t="shared" si="0"/>
        <v>21</v>
      </c>
      <c r="I22" s="35">
        <f t="shared" si="0"/>
        <v>26</v>
      </c>
      <c r="J22" s="46">
        <f t="shared" si="0"/>
        <v>16</v>
      </c>
      <c r="K22" s="46">
        <f t="shared" si="0"/>
        <v>0</v>
      </c>
      <c r="M22" s="1" t="str">
        <f t="shared" si="1"/>
        <v>da</v>
      </c>
      <c r="N22" s="1" t="str">
        <f t="shared" si="1"/>
        <v>ne</v>
      </c>
      <c r="O22" s="1" t="str">
        <f t="shared" si="1"/>
        <v>ne</v>
      </c>
      <c r="P22" s="1" t="str">
        <f t="shared" si="1"/>
        <v>ne</v>
      </c>
      <c r="Q22" s="1" t="str">
        <f t="shared" si="1"/>
        <v>da</v>
      </c>
      <c r="R22" s="1" t="str">
        <f t="shared" si="1"/>
        <v>da</v>
      </c>
      <c r="T22" s="1">
        <f t="shared" si="2"/>
        <v>5</v>
      </c>
      <c r="U22" s="1" t="str">
        <f t="shared" si="2"/>
        <v>?</v>
      </c>
      <c r="V22" s="1">
        <f t="shared" si="2"/>
        <v>4</v>
      </c>
      <c r="W22" s="1">
        <f t="shared" si="2"/>
        <v>0</v>
      </c>
      <c r="X22" s="1">
        <f t="shared" si="2"/>
        <v>5</v>
      </c>
      <c r="Y22" s="1" t="str">
        <f t="shared" si="2"/>
        <v>?</v>
      </c>
    </row>
    <row r="23" spans="1:36" ht="15.75" thickBot="1" x14ac:dyDescent="0.3">
      <c r="A23" s="19">
        <v>0</v>
      </c>
      <c r="B23" s="43">
        <v>19</v>
      </c>
      <c r="C23" s="19">
        <v>5</v>
      </c>
      <c r="D23" s="43">
        <v>6</v>
      </c>
      <c r="E23" s="58">
        <f t="shared" si="3"/>
        <v>25</v>
      </c>
      <c r="F23" s="47">
        <f t="shared" si="0"/>
        <v>19</v>
      </c>
      <c r="G23" s="44" t="str">
        <f t="shared" si="0"/>
        <v>∞</v>
      </c>
      <c r="H23" s="44">
        <f t="shared" si="0"/>
        <v>21</v>
      </c>
      <c r="I23" s="44">
        <f t="shared" si="0"/>
        <v>26</v>
      </c>
      <c r="J23" s="47">
        <f t="shared" si="0"/>
        <v>16</v>
      </c>
      <c r="K23" s="47">
        <f t="shared" si="0"/>
        <v>0</v>
      </c>
      <c r="L23" s="19"/>
      <c r="M23" s="19" t="str">
        <f t="shared" si="1"/>
        <v>da</v>
      </c>
      <c r="N23" s="19" t="str">
        <f t="shared" si="1"/>
        <v>ne</v>
      </c>
      <c r="O23" s="19" t="str">
        <f t="shared" si="1"/>
        <v>ne</v>
      </c>
      <c r="P23" s="19" t="str">
        <f t="shared" si="1"/>
        <v>ne</v>
      </c>
      <c r="Q23" s="19" t="str">
        <f t="shared" si="1"/>
        <v>da</v>
      </c>
      <c r="R23" s="19" t="str">
        <f t="shared" si="1"/>
        <v>da</v>
      </c>
      <c r="S23" s="19"/>
      <c r="T23" s="19">
        <f t="shared" si="2"/>
        <v>5</v>
      </c>
      <c r="U23" s="19" t="str">
        <f t="shared" si="2"/>
        <v>?</v>
      </c>
      <c r="V23" s="19">
        <f t="shared" si="2"/>
        <v>4</v>
      </c>
      <c r="W23" s="19">
        <f t="shared" si="2"/>
        <v>0</v>
      </c>
      <c r="X23" s="19">
        <f t="shared" si="2"/>
        <v>5</v>
      </c>
      <c r="Y23" s="19" t="str">
        <f t="shared" si="2"/>
        <v>?</v>
      </c>
      <c r="AH23" s="64" t="s">
        <v>40</v>
      </c>
      <c r="AI23" s="64"/>
      <c r="AJ23" s="64"/>
    </row>
    <row r="24" spans="1:36" ht="15.75" thickTop="1" x14ac:dyDescent="0.25">
      <c r="A24" s="1">
        <v>2</v>
      </c>
      <c r="B24" s="33">
        <v>21</v>
      </c>
      <c r="C24" s="1">
        <v>1</v>
      </c>
      <c r="D24" s="33">
        <v>12</v>
      </c>
      <c r="E24" s="48">
        <f t="shared" si="3"/>
        <v>33</v>
      </c>
      <c r="F24" s="46">
        <f t="shared" si="0"/>
        <v>19</v>
      </c>
      <c r="G24" s="35">
        <v>33</v>
      </c>
      <c r="H24" s="46">
        <f t="shared" si="0"/>
        <v>21</v>
      </c>
      <c r="I24" s="35">
        <f t="shared" si="0"/>
        <v>26</v>
      </c>
      <c r="J24" s="46">
        <f t="shared" si="0"/>
        <v>16</v>
      </c>
      <c r="K24" s="46">
        <f t="shared" si="0"/>
        <v>0</v>
      </c>
      <c r="M24" s="1" t="str">
        <f t="shared" si="1"/>
        <v>da</v>
      </c>
      <c r="N24" s="1" t="str">
        <f t="shared" si="1"/>
        <v>ne</v>
      </c>
      <c r="O24" s="57" t="s">
        <v>64</v>
      </c>
      <c r="P24" s="1" t="str">
        <f t="shared" si="1"/>
        <v>ne</v>
      </c>
      <c r="Q24" s="1" t="str">
        <f t="shared" si="1"/>
        <v>da</v>
      </c>
      <c r="R24" s="1" t="str">
        <f t="shared" si="1"/>
        <v>da</v>
      </c>
      <c r="T24" s="1">
        <f t="shared" si="2"/>
        <v>5</v>
      </c>
      <c r="U24" s="57">
        <v>2</v>
      </c>
      <c r="V24" s="1">
        <f t="shared" si="2"/>
        <v>4</v>
      </c>
      <c r="W24" s="1">
        <f t="shared" si="2"/>
        <v>0</v>
      </c>
      <c r="X24" s="1">
        <f t="shared" si="2"/>
        <v>5</v>
      </c>
      <c r="Y24" s="1" t="str">
        <f t="shared" si="2"/>
        <v>?</v>
      </c>
      <c r="AH24" s="3" t="s">
        <v>41</v>
      </c>
      <c r="AI24" s="3" t="s">
        <v>42</v>
      </c>
      <c r="AJ24" s="3" t="s">
        <v>43</v>
      </c>
    </row>
    <row r="25" spans="1:36" x14ac:dyDescent="0.25">
      <c r="A25" s="1">
        <v>2</v>
      </c>
      <c r="B25" s="33">
        <v>21</v>
      </c>
      <c r="C25" s="1">
        <v>3</v>
      </c>
      <c r="D25" s="33">
        <v>16</v>
      </c>
      <c r="E25" s="56">
        <f t="shared" si="3"/>
        <v>37</v>
      </c>
      <c r="F25" s="46">
        <f t="shared" si="0"/>
        <v>19</v>
      </c>
      <c r="G25" s="35">
        <f t="shared" si="0"/>
        <v>33</v>
      </c>
      <c r="H25" s="46">
        <f t="shared" si="0"/>
        <v>21</v>
      </c>
      <c r="I25" s="35">
        <f t="shared" si="0"/>
        <v>26</v>
      </c>
      <c r="J25" s="46">
        <f t="shared" si="0"/>
        <v>16</v>
      </c>
      <c r="K25" s="46">
        <f t="shared" si="0"/>
        <v>0</v>
      </c>
      <c r="M25" s="1" t="str">
        <f t="shared" si="1"/>
        <v>da</v>
      </c>
      <c r="N25" s="1" t="str">
        <f t="shared" si="1"/>
        <v>ne</v>
      </c>
      <c r="O25" s="1" t="str">
        <f t="shared" si="1"/>
        <v>da</v>
      </c>
      <c r="P25" s="1" t="str">
        <f t="shared" si="1"/>
        <v>ne</v>
      </c>
      <c r="Q25" s="1" t="str">
        <f t="shared" si="1"/>
        <v>da</v>
      </c>
      <c r="R25" s="1" t="str">
        <f t="shared" si="1"/>
        <v>da</v>
      </c>
      <c r="T25" s="1">
        <f t="shared" si="2"/>
        <v>5</v>
      </c>
      <c r="U25" s="1">
        <f t="shared" si="2"/>
        <v>2</v>
      </c>
      <c r="V25" s="1">
        <f t="shared" si="2"/>
        <v>4</v>
      </c>
      <c r="W25" s="1">
        <f t="shared" si="2"/>
        <v>0</v>
      </c>
      <c r="X25" s="1">
        <f t="shared" si="2"/>
        <v>5</v>
      </c>
      <c r="Y25" s="1" t="str">
        <f t="shared" si="2"/>
        <v>?</v>
      </c>
      <c r="AH25" s="2">
        <v>3</v>
      </c>
      <c r="AI25" s="2">
        <v>1</v>
      </c>
      <c r="AJ25" s="2">
        <v>4</v>
      </c>
    </row>
    <row r="26" spans="1:36" ht="15.75" thickBot="1" x14ac:dyDescent="0.3">
      <c r="A26" s="19">
        <v>2</v>
      </c>
      <c r="B26" s="43">
        <v>21</v>
      </c>
      <c r="C26" s="19">
        <v>4</v>
      </c>
      <c r="D26" s="43">
        <v>14</v>
      </c>
      <c r="E26" s="58">
        <f t="shared" si="3"/>
        <v>35</v>
      </c>
      <c r="F26" s="47">
        <f t="shared" si="0"/>
        <v>19</v>
      </c>
      <c r="G26" s="44">
        <f t="shared" si="0"/>
        <v>33</v>
      </c>
      <c r="H26" s="47">
        <f t="shared" si="0"/>
        <v>21</v>
      </c>
      <c r="I26" s="44">
        <f t="shared" si="0"/>
        <v>26</v>
      </c>
      <c r="J26" s="47">
        <f t="shared" si="0"/>
        <v>16</v>
      </c>
      <c r="K26" s="47">
        <f t="shared" si="0"/>
        <v>0</v>
      </c>
      <c r="L26" s="19"/>
      <c r="M26" s="19" t="str">
        <f t="shared" si="1"/>
        <v>da</v>
      </c>
      <c r="N26" s="19" t="str">
        <f t="shared" si="1"/>
        <v>ne</v>
      </c>
      <c r="O26" s="19" t="str">
        <f t="shared" si="1"/>
        <v>da</v>
      </c>
      <c r="P26" s="19" t="str">
        <f t="shared" si="1"/>
        <v>ne</v>
      </c>
      <c r="Q26" s="19" t="str">
        <f t="shared" si="1"/>
        <v>da</v>
      </c>
      <c r="R26" s="19" t="str">
        <f t="shared" si="1"/>
        <v>da</v>
      </c>
      <c r="S26" s="19"/>
      <c r="T26" s="19">
        <f t="shared" si="2"/>
        <v>5</v>
      </c>
      <c r="U26" s="19">
        <f t="shared" si="2"/>
        <v>2</v>
      </c>
      <c r="V26" s="19">
        <f t="shared" si="2"/>
        <v>4</v>
      </c>
      <c r="W26" s="19">
        <f t="shared" si="2"/>
        <v>0</v>
      </c>
      <c r="X26" s="19">
        <f t="shared" si="2"/>
        <v>5</v>
      </c>
      <c r="Y26" s="19" t="str">
        <f t="shared" si="2"/>
        <v>?</v>
      </c>
      <c r="AH26" s="2">
        <v>0</v>
      </c>
      <c r="AI26" s="2">
        <v>3</v>
      </c>
      <c r="AJ26" s="2">
        <v>7</v>
      </c>
    </row>
    <row r="27" spans="1:36" ht="15.75" thickTop="1" x14ac:dyDescent="0.25">
      <c r="A27" s="1">
        <v>3</v>
      </c>
      <c r="B27" s="33">
        <v>26</v>
      </c>
      <c r="C27" s="1">
        <v>0</v>
      </c>
      <c r="D27" s="33">
        <v>12</v>
      </c>
      <c r="E27" s="56">
        <f t="shared" si="3"/>
        <v>38</v>
      </c>
      <c r="F27" s="46">
        <f t="shared" si="0"/>
        <v>19</v>
      </c>
      <c r="G27" s="35">
        <f t="shared" si="0"/>
        <v>33</v>
      </c>
      <c r="H27" s="46">
        <f t="shared" si="0"/>
        <v>21</v>
      </c>
      <c r="I27" s="46">
        <f t="shared" si="0"/>
        <v>26</v>
      </c>
      <c r="J27" s="46">
        <f t="shared" si="0"/>
        <v>16</v>
      </c>
      <c r="K27" s="46">
        <f t="shared" si="0"/>
        <v>0</v>
      </c>
      <c r="M27" s="1" t="str">
        <f t="shared" si="1"/>
        <v>da</v>
      </c>
      <c r="N27" s="1" t="str">
        <f t="shared" si="1"/>
        <v>ne</v>
      </c>
      <c r="O27" s="1" t="str">
        <f t="shared" si="1"/>
        <v>da</v>
      </c>
      <c r="P27" s="57" t="s">
        <v>64</v>
      </c>
      <c r="Q27" s="1" t="str">
        <f t="shared" si="1"/>
        <v>da</v>
      </c>
      <c r="R27" s="1" t="str">
        <f t="shared" si="1"/>
        <v>da</v>
      </c>
      <c r="T27" s="1">
        <f t="shared" si="2"/>
        <v>5</v>
      </c>
      <c r="U27" s="1">
        <f t="shared" si="2"/>
        <v>2</v>
      </c>
      <c r="V27" s="1">
        <f t="shared" si="2"/>
        <v>4</v>
      </c>
      <c r="W27" s="1">
        <f t="shared" si="2"/>
        <v>0</v>
      </c>
      <c r="X27" s="1">
        <f t="shared" si="2"/>
        <v>5</v>
      </c>
      <c r="Y27" s="1" t="str">
        <f t="shared" si="2"/>
        <v>?</v>
      </c>
      <c r="AH27" s="2">
        <v>5</v>
      </c>
      <c r="AI27" s="2">
        <v>0</v>
      </c>
      <c r="AJ27" s="2">
        <v>19</v>
      </c>
    </row>
    <row r="28" spans="1:36" x14ac:dyDescent="0.25">
      <c r="A28" s="1">
        <v>3</v>
      </c>
      <c r="B28" s="33">
        <v>26</v>
      </c>
      <c r="C28" s="1">
        <v>1</v>
      </c>
      <c r="D28" s="33">
        <v>4</v>
      </c>
      <c r="E28" s="48">
        <f t="shared" si="3"/>
        <v>30</v>
      </c>
      <c r="F28" s="46">
        <f t="shared" si="0"/>
        <v>19</v>
      </c>
      <c r="G28" s="35">
        <v>30</v>
      </c>
      <c r="H28" s="46">
        <f t="shared" si="0"/>
        <v>21</v>
      </c>
      <c r="I28" s="46">
        <f t="shared" si="0"/>
        <v>26</v>
      </c>
      <c r="J28" s="46">
        <f t="shared" si="0"/>
        <v>16</v>
      </c>
      <c r="K28" s="46">
        <f t="shared" si="0"/>
        <v>0</v>
      </c>
      <c r="M28" s="1" t="str">
        <f t="shared" si="1"/>
        <v>da</v>
      </c>
      <c r="N28" s="1" t="str">
        <f t="shared" si="1"/>
        <v>ne</v>
      </c>
      <c r="O28" s="1" t="str">
        <f t="shared" si="1"/>
        <v>da</v>
      </c>
      <c r="P28" s="1" t="str">
        <f t="shared" si="1"/>
        <v>da</v>
      </c>
      <c r="Q28" s="1" t="str">
        <f t="shared" si="1"/>
        <v>da</v>
      </c>
      <c r="R28" s="1" t="str">
        <f t="shared" si="1"/>
        <v>da</v>
      </c>
      <c r="T28" s="1">
        <f t="shared" si="2"/>
        <v>5</v>
      </c>
      <c r="U28" s="57">
        <v>3</v>
      </c>
      <c r="V28" s="1">
        <f t="shared" si="2"/>
        <v>4</v>
      </c>
      <c r="W28" s="1">
        <f t="shared" si="2"/>
        <v>0</v>
      </c>
      <c r="X28" s="1">
        <f t="shared" si="2"/>
        <v>5</v>
      </c>
      <c r="Y28" s="1" t="str">
        <f t="shared" si="2"/>
        <v>?</v>
      </c>
      <c r="AH28" s="36"/>
      <c r="AI28" s="36"/>
      <c r="AJ28" s="4"/>
    </row>
    <row r="29" spans="1:36" ht="15.75" thickBot="1" x14ac:dyDescent="0.3">
      <c r="A29" s="19">
        <v>3</v>
      </c>
      <c r="B29" s="43">
        <v>26</v>
      </c>
      <c r="C29" s="19">
        <v>5</v>
      </c>
      <c r="D29" s="43">
        <v>21</v>
      </c>
      <c r="E29" s="58">
        <f t="shared" si="3"/>
        <v>47</v>
      </c>
      <c r="F29" s="47">
        <f t="shared" si="0"/>
        <v>19</v>
      </c>
      <c r="G29" s="44">
        <f t="shared" si="0"/>
        <v>30</v>
      </c>
      <c r="H29" s="47">
        <f t="shared" si="0"/>
        <v>21</v>
      </c>
      <c r="I29" s="47">
        <f t="shared" si="0"/>
        <v>26</v>
      </c>
      <c r="J29" s="47">
        <f t="shared" si="0"/>
        <v>16</v>
      </c>
      <c r="K29" s="47">
        <f t="shared" si="0"/>
        <v>0</v>
      </c>
      <c r="L29" s="19"/>
      <c r="M29" s="19" t="str">
        <f t="shared" si="1"/>
        <v>da</v>
      </c>
      <c r="N29" s="19" t="str">
        <f t="shared" si="1"/>
        <v>ne</v>
      </c>
      <c r="O29" s="19" t="str">
        <f t="shared" si="1"/>
        <v>da</v>
      </c>
      <c r="P29" s="19" t="str">
        <f t="shared" si="1"/>
        <v>da</v>
      </c>
      <c r="Q29" s="19" t="str">
        <f t="shared" si="1"/>
        <v>da</v>
      </c>
      <c r="R29" s="19" t="str">
        <f t="shared" si="1"/>
        <v>da</v>
      </c>
      <c r="S29" s="19"/>
      <c r="T29" s="19">
        <f t="shared" si="2"/>
        <v>5</v>
      </c>
      <c r="U29" s="19">
        <f t="shared" si="2"/>
        <v>3</v>
      </c>
      <c r="V29" s="19">
        <f t="shared" si="2"/>
        <v>4</v>
      </c>
      <c r="W29" s="19">
        <f t="shared" si="2"/>
        <v>0</v>
      </c>
      <c r="X29" s="19">
        <f t="shared" si="2"/>
        <v>5</v>
      </c>
      <c r="Y29" s="19" t="str">
        <f t="shared" si="2"/>
        <v>?</v>
      </c>
      <c r="AH29" s="36"/>
      <c r="AI29" s="36"/>
      <c r="AJ29" s="36"/>
    </row>
    <row r="30" spans="1:36" ht="15.75" thickTop="1" x14ac:dyDescent="0.25">
      <c r="A30" s="1">
        <v>1</v>
      </c>
      <c r="B30" s="33">
        <v>30</v>
      </c>
      <c r="C30" s="1">
        <v>3</v>
      </c>
      <c r="D30" s="33">
        <v>7</v>
      </c>
      <c r="E30" s="56">
        <f t="shared" si="3"/>
        <v>37</v>
      </c>
      <c r="F30" s="46">
        <f t="shared" si="0"/>
        <v>19</v>
      </c>
      <c r="G30" s="46">
        <f t="shared" si="0"/>
        <v>30</v>
      </c>
      <c r="H30" s="46">
        <f t="shared" si="0"/>
        <v>21</v>
      </c>
      <c r="I30" s="46">
        <f t="shared" si="0"/>
        <v>26</v>
      </c>
      <c r="J30" s="46">
        <f t="shared" si="0"/>
        <v>16</v>
      </c>
      <c r="K30" s="46">
        <f t="shared" si="0"/>
        <v>0</v>
      </c>
      <c r="M30" s="1" t="str">
        <f t="shared" si="1"/>
        <v>da</v>
      </c>
      <c r="N30" s="57" t="s">
        <v>64</v>
      </c>
      <c r="O30" s="1" t="str">
        <f t="shared" si="1"/>
        <v>da</v>
      </c>
      <c r="P30" s="1" t="str">
        <f t="shared" si="1"/>
        <v>da</v>
      </c>
      <c r="Q30" s="1" t="str">
        <f t="shared" si="1"/>
        <v>da</v>
      </c>
      <c r="R30" s="1" t="str">
        <f t="shared" si="1"/>
        <v>da</v>
      </c>
      <c r="T30" s="1">
        <f t="shared" si="2"/>
        <v>5</v>
      </c>
      <c r="U30" s="1">
        <f t="shared" si="2"/>
        <v>3</v>
      </c>
      <c r="V30" s="1">
        <f t="shared" si="2"/>
        <v>4</v>
      </c>
      <c r="W30" s="1">
        <f t="shared" si="2"/>
        <v>0</v>
      </c>
      <c r="X30" s="1">
        <f t="shared" si="2"/>
        <v>5</v>
      </c>
      <c r="Y30" s="1" t="str">
        <f t="shared" si="2"/>
        <v>?</v>
      </c>
      <c r="AH30" s="36"/>
      <c r="AI30" s="36"/>
      <c r="AJ30" s="36"/>
    </row>
    <row r="31" spans="1:36" ht="15.75" thickBot="1" x14ac:dyDescent="0.3">
      <c r="A31" s="19">
        <v>1</v>
      </c>
      <c r="B31" s="43">
        <v>30</v>
      </c>
      <c r="C31" s="19">
        <v>4</v>
      </c>
      <c r="D31" s="43">
        <v>9</v>
      </c>
      <c r="E31" s="58">
        <f t="shared" si="3"/>
        <v>39</v>
      </c>
      <c r="F31" s="47">
        <f t="shared" si="0"/>
        <v>19</v>
      </c>
      <c r="G31" s="47">
        <f t="shared" si="0"/>
        <v>30</v>
      </c>
      <c r="H31" s="47">
        <f t="shared" si="0"/>
        <v>21</v>
      </c>
      <c r="I31" s="47">
        <f t="shared" si="0"/>
        <v>26</v>
      </c>
      <c r="J31" s="47">
        <f t="shared" si="0"/>
        <v>16</v>
      </c>
      <c r="K31" s="47">
        <f t="shared" si="0"/>
        <v>0</v>
      </c>
      <c r="L31" s="19"/>
      <c r="M31" s="19" t="str">
        <f t="shared" si="1"/>
        <v>da</v>
      </c>
      <c r="N31" s="19" t="str">
        <f t="shared" si="1"/>
        <v>da</v>
      </c>
      <c r="O31" s="19" t="str">
        <f t="shared" si="1"/>
        <v>da</v>
      </c>
      <c r="P31" s="19" t="str">
        <f t="shared" si="1"/>
        <v>da</v>
      </c>
      <c r="Q31" s="19" t="str">
        <f t="shared" si="1"/>
        <v>da</v>
      </c>
      <c r="R31" s="19" t="str">
        <f t="shared" si="1"/>
        <v>da</v>
      </c>
      <c r="S31" s="19"/>
      <c r="T31" s="19">
        <f t="shared" si="2"/>
        <v>5</v>
      </c>
      <c r="U31" s="19">
        <f t="shared" si="2"/>
        <v>3</v>
      </c>
      <c r="V31" s="19">
        <f t="shared" si="2"/>
        <v>4</v>
      </c>
      <c r="W31" s="19">
        <f t="shared" si="2"/>
        <v>0</v>
      </c>
      <c r="X31" s="19">
        <f t="shared" si="2"/>
        <v>5</v>
      </c>
      <c r="Y31" s="19" t="str">
        <f t="shared" si="2"/>
        <v>?</v>
      </c>
      <c r="AH31" s="36"/>
      <c r="AI31" s="36"/>
      <c r="AJ31" s="36"/>
    </row>
    <row r="32" spans="1:36" ht="15.75" thickTop="1" x14ac:dyDescent="0.25">
      <c r="E32" s="34">
        <f t="shared" si="3"/>
        <v>0</v>
      </c>
      <c r="F32" s="46">
        <f t="shared" ref="F32:K33" si="4">F31</f>
        <v>19</v>
      </c>
      <c r="G32" s="46">
        <f t="shared" si="4"/>
        <v>30</v>
      </c>
      <c r="H32" s="46">
        <f t="shared" si="4"/>
        <v>21</v>
      </c>
      <c r="I32" s="46">
        <f t="shared" si="4"/>
        <v>26</v>
      </c>
      <c r="J32" s="46">
        <f t="shared" si="4"/>
        <v>16</v>
      </c>
      <c r="K32" s="46">
        <f t="shared" si="4"/>
        <v>0</v>
      </c>
      <c r="M32" s="1" t="str">
        <f t="shared" ref="M32:R33" si="5">M31</f>
        <v>da</v>
      </c>
      <c r="N32" s="1" t="str">
        <f t="shared" si="5"/>
        <v>da</v>
      </c>
      <c r="O32" s="1" t="str">
        <f t="shared" si="5"/>
        <v>da</v>
      </c>
      <c r="P32" s="1" t="str">
        <f t="shared" si="5"/>
        <v>da</v>
      </c>
      <c r="Q32" s="1" t="str">
        <f t="shared" si="5"/>
        <v>da</v>
      </c>
      <c r="R32" s="1" t="str">
        <f t="shared" si="5"/>
        <v>da</v>
      </c>
      <c r="T32" s="1">
        <f t="shared" ref="T32:Y33" si="6">T31</f>
        <v>5</v>
      </c>
      <c r="U32" s="1">
        <f t="shared" si="6"/>
        <v>3</v>
      </c>
      <c r="V32" s="1">
        <f t="shared" si="6"/>
        <v>4</v>
      </c>
      <c r="W32" s="1">
        <f t="shared" si="6"/>
        <v>0</v>
      </c>
      <c r="X32" s="1">
        <f t="shared" si="6"/>
        <v>5</v>
      </c>
      <c r="Y32" s="1" t="str">
        <f t="shared" si="6"/>
        <v>?</v>
      </c>
      <c r="AH32" s="36"/>
      <c r="AI32" s="36"/>
      <c r="AJ32" s="36"/>
    </row>
    <row r="33" spans="5:36" x14ac:dyDescent="0.25">
      <c r="E33" s="34">
        <f t="shared" si="3"/>
        <v>0</v>
      </c>
      <c r="F33" s="46">
        <f t="shared" si="4"/>
        <v>19</v>
      </c>
      <c r="G33" s="46">
        <f t="shared" si="4"/>
        <v>30</v>
      </c>
      <c r="H33" s="46">
        <f t="shared" si="4"/>
        <v>21</v>
      </c>
      <c r="I33" s="46">
        <f t="shared" si="4"/>
        <v>26</v>
      </c>
      <c r="J33" s="46">
        <f t="shared" si="4"/>
        <v>16</v>
      </c>
      <c r="K33" s="46">
        <f t="shared" si="4"/>
        <v>0</v>
      </c>
      <c r="M33" s="1" t="str">
        <f t="shared" si="5"/>
        <v>da</v>
      </c>
      <c r="N33" s="1" t="str">
        <f t="shared" si="5"/>
        <v>da</v>
      </c>
      <c r="O33" s="1" t="str">
        <f t="shared" si="5"/>
        <v>da</v>
      </c>
      <c r="P33" s="1" t="str">
        <f t="shared" si="5"/>
        <v>da</v>
      </c>
      <c r="Q33" s="1" t="str">
        <f t="shared" si="5"/>
        <v>da</v>
      </c>
      <c r="R33" s="1" t="str">
        <f>R32</f>
        <v>da</v>
      </c>
      <c r="T33" s="1">
        <f>T32</f>
        <v>5</v>
      </c>
      <c r="U33" s="1">
        <f t="shared" si="6"/>
        <v>3</v>
      </c>
      <c r="V33" s="1">
        <f t="shared" si="6"/>
        <v>4</v>
      </c>
      <c r="W33" s="1">
        <f t="shared" si="6"/>
        <v>0</v>
      </c>
      <c r="X33" s="1">
        <f t="shared" si="6"/>
        <v>5</v>
      </c>
      <c r="Y33" s="1" t="str">
        <f t="shared" si="6"/>
        <v>?</v>
      </c>
      <c r="AH33" s="36"/>
      <c r="AI33" s="36"/>
      <c r="AJ33" s="36"/>
    </row>
    <row r="34" spans="5:36" x14ac:dyDescent="0.25">
      <c r="AI34" t="s">
        <v>44</v>
      </c>
      <c r="AJ34" s="37">
        <f>SUM(AJ25:AJ33)</f>
        <v>30</v>
      </c>
    </row>
  </sheetData>
  <mergeCells count="6">
    <mergeCell ref="AH23:AJ23"/>
    <mergeCell ref="A12:Y12"/>
    <mergeCell ref="F13:K13"/>
    <mergeCell ref="M13:Q13"/>
    <mergeCell ref="T13:Y13"/>
    <mergeCell ref="AA13:AG1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B2B17-BE5B-4190-B812-2C5610DC80B2}">
  <sheetPr>
    <tabColor rgb="FF00B050"/>
  </sheetPr>
  <dimension ref="A1:L23"/>
  <sheetViews>
    <sheetView tabSelected="1" workbookViewId="0">
      <selection activeCell="F3" sqref="F3"/>
    </sheetView>
  </sheetViews>
  <sheetFormatPr defaultRowHeight="15" x14ac:dyDescent="0.25"/>
  <cols>
    <col min="1" max="1" width="4.7109375" customWidth="1"/>
  </cols>
  <sheetData>
    <row r="1" spans="1:12" x14ac:dyDescent="0.25">
      <c r="A1" s="14" t="s">
        <v>45</v>
      </c>
    </row>
    <row r="2" spans="1:12" x14ac:dyDescent="0.25">
      <c r="B2" t="s">
        <v>46</v>
      </c>
      <c r="J2" t="s">
        <v>47</v>
      </c>
    </row>
    <row r="3" spans="1:12" x14ac:dyDescent="0.25">
      <c r="B3" s="18" t="s">
        <v>48</v>
      </c>
      <c r="C3" s="18"/>
    </row>
    <row r="4" spans="1:12" x14ac:dyDescent="0.25">
      <c r="B4" s="18"/>
      <c r="C4" s="20" t="s">
        <v>49</v>
      </c>
    </row>
    <row r="5" spans="1:12" x14ac:dyDescent="0.25">
      <c r="B5" s="18"/>
      <c r="C5" s="20" t="s">
        <v>50</v>
      </c>
    </row>
    <row r="6" spans="1:12" x14ac:dyDescent="0.25">
      <c r="B6" s="18"/>
      <c r="C6" s="20" t="s">
        <v>51</v>
      </c>
      <c r="K6" t="s">
        <v>52</v>
      </c>
    </row>
    <row r="7" spans="1:12" x14ac:dyDescent="0.25">
      <c r="K7" t="s">
        <v>53</v>
      </c>
    </row>
    <row r="8" spans="1:12" x14ac:dyDescent="0.25">
      <c r="L8" t="s">
        <v>54</v>
      </c>
    </row>
    <row r="9" spans="1:12" x14ac:dyDescent="0.25">
      <c r="L9" t="s">
        <v>55</v>
      </c>
    </row>
    <row r="10" spans="1:12" x14ac:dyDescent="0.25">
      <c r="K10" t="s">
        <v>56</v>
      </c>
    </row>
    <row r="12" spans="1:12" x14ac:dyDescent="0.25">
      <c r="D12" t="s">
        <v>57</v>
      </c>
    </row>
    <row r="16" spans="1:12" x14ac:dyDescent="0.25">
      <c r="B16" s="18" t="s">
        <v>58</v>
      </c>
    </row>
    <row r="17" spans="2:2" x14ac:dyDescent="0.25">
      <c r="B17" t="s">
        <v>59</v>
      </c>
    </row>
    <row r="23" spans="2:2" x14ac:dyDescent="0.25">
      <c r="B23" t="s">
        <v>60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shapeId="18433" r:id="rId4">
          <objectPr defaultSize="0" r:id="rId5">
            <anchor moveWithCells="1">
              <from>
                <xdr:col>1</xdr:col>
                <xdr:colOff>19050</xdr:colOff>
                <xdr:row>17</xdr:row>
                <xdr:rowOff>76200</xdr:rowOff>
              </from>
              <to>
                <xdr:col>2</xdr:col>
                <xdr:colOff>485775</xdr:colOff>
                <xdr:row>20</xdr:row>
                <xdr:rowOff>19050</xdr:rowOff>
              </to>
            </anchor>
          </objectPr>
        </oleObject>
      </mc:Choice>
      <mc:Fallback>
        <oleObject progId="Packager Shell Object" shapeId="18433" r:id="rId4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vited_Students xmlns="f809261c-e668-48b3-979e-30e6e30b4d23" xsi:nil="true"/>
    <Templates xmlns="f809261c-e668-48b3-979e-30e6e30b4d23" xsi:nil="true"/>
    <FolderType xmlns="f809261c-e668-48b3-979e-30e6e30b4d23" xsi:nil="true"/>
    <CultureName xmlns="f809261c-e668-48b3-979e-30e6e30b4d23" xsi:nil="true"/>
    <Students xmlns="f809261c-e668-48b3-979e-30e6e30b4d23">
      <UserInfo>
        <DisplayName/>
        <AccountId xsi:nil="true"/>
        <AccountType/>
      </UserInfo>
    </Students>
    <AppVersion xmlns="f809261c-e668-48b3-979e-30e6e30b4d23" xsi:nil="true"/>
    <Invited_Teachers xmlns="f809261c-e668-48b3-979e-30e6e30b4d23" xsi:nil="true"/>
    <DefaultSectionNames xmlns="f809261c-e668-48b3-979e-30e6e30b4d23" xsi:nil="true"/>
    <Is_Collaboration_Space_Locked xmlns="f809261c-e668-48b3-979e-30e6e30b4d23" xsi:nil="true"/>
    <Self_Registration_Enabled xmlns="f809261c-e668-48b3-979e-30e6e30b4d23" xsi:nil="true"/>
    <Teachers xmlns="f809261c-e668-48b3-979e-30e6e30b4d23">
      <UserInfo>
        <DisplayName/>
        <AccountId xsi:nil="true"/>
        <AccountType/>
      </UserInfo>
    </Teachers>
    <Student_Groups xmlns="f809261c-e668-48b3-979e-30e6e30b4d23">
      <UserInfo>
        <DisplayName/>
        <AccountId xsi:nil="true"/>
        <AccountType/>
      </UserInfo>
    </Student_Groups>
    <Has_Teacher_Only_SectionGroup xmlns="f809261c-e668-48b3-979e-30e6e30b4d23" xsi:nil="true"/>
    <NotebookType xmlns="f809261c-e668-48b3-979e-30e6e30b4d23" xsi:nil="true"/>
    <Owner xmlns="f809261c-e668-48b3-979e-30e6e30b4d23">
      <UserInfo>
        <DisplayName/>
        <AccountId xsi:nil="true"/>
        <AccountType/>
      </UserInfo>
    </Owner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FE3FC95DD07E4A92517D96E42E291E" ma:contentTypeVersion="30" ma:contentTypeDescription="Create a new document." ma:contentTypeScope="" ma:versionID="0ff79c997788a72730949b5446cfb6a4">
  <xsd:schema xmlns:xsd="http://www.w3.org/2001/XMLSchema" xmlns:xs="http://www.w3.org/2001/XMLSchema" xmlns:p="http://schemas.microsoft.com/office/2006/metadata/properties" xmlns:ns1="http://schemas.microsoft.com/sharepoint/v3" xmlns:ns3="96981927-8dfa-439f-be5d-7dcaaacfa3f4" xmlns:ns4="f809261c-e668-48b3-979e-30e6e30b4d23" targetNamespace="http://schemas.microsoft.com/office/2006/metadata/properties" ma:root="true" ma:fieldsID="b5d5904c54c426f90da77b04169d7424" ns1:_="" ns3:_="" ns4:_="">
    <xsd:import namespace="http://schemas.microsoft.com/sharepoint/v3"/>
    <xsd:import namespace="96981927-8dfa-439f-be5d-7dcaaacfa3f4"/>
    <xsd:import namespace="f809261c-e668-48b3-979e-30e6e30b4d2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NotebookType" minOccurs="0"/>
                <xsd:element ref="ns4:FolderType" minOccurs="0"/>
                <xsd:element ref="ns4:Owner" minOccurs="0"/>
                <xsd:element ref="ns4:DefaultSectionNames" minOccurs="0"/>
                <xsd:element ref="ns4:Templates" minOccurs="0"/>
                <xsd:element ref="ns4:CultureName" minOccurs="0"/>
                <xsd:element ref="ns4:AppVersion" minOccurs="0"/>
                <xsd:element ref="ns4:Teachers" minOccurs="0"/>
                <xsd:element ref="ns4:Students" minOccurs="0"/>
                <xsd:element ref="ns4:Student_Group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MediaServiceGenerationTime" minOccurs="0"/>
                <xsd:element ref="ns4:MediaServiceEventHashCode" minOccurs="0"/>
                <xsd:element ref="ns1:_ip_UnifiedCompliancePolicyProperties" minOccurs="0"/>
                <xsd:element ref="ns1:_ip_UnifiedCompliancePolicyUIAc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3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3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981927-8dfa-439f-be5d-7dcaaacfa3f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9261c-e668-48b3-979e-30e6e30b4d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NotebookType" ma:index="17" nillable="true" ma:displayName="Notebook Type" ma:internalName="NotebookType">
      <xsd:simpleType>
        <xsd:restriction base="dms:Text"/>
      </xsd:simpleType>
    </xsd:element>
    <xsd:element name="FolderType" ma:index="18" nillable="true" ma:displayName="Folder Type" ma:internalName="FolderType">
      <xsd:simpleType>
        <xsd:restriction base="dms:Text"/>
      </xsd:simpleType>
    </xsd:element>
    <xsd:element name="Owner" ma:index="19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20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1" nillable="true" ma:displayName="Templates" ma:internalName="Templates">
      <xsd:simpleType>
        <xsd:restriction base="dms:Note">
          <xsd:maxLength value="255"/>
        </xsd:restriction>
      </xsd:simpleType>
    </xsd:element>
    <xsd:element name="CultureName" ma:index="22" nillable="true" ma:displayName="Culture Name" ma:internalName="CultureName">
      <xsd:simpleType>
        <xsd:restriction base="dms:Text"/>
      </xsd:simpleType>
    </xsd:element>
    <xsd:element name="AppVersion" ma:index="23" nillable="true" ma:displayName="App Version" ma:internalName="AppVersion">
      <xsd:simpleType>
        <xsd:restriction base="dms:Text"/>
      </xsd:simpleType>
    </xsd:element>
    <xsd:element name="Teachers" ma:index="24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5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6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27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8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9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0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1" nillable="true" ma:displayName="Is Collaboration Space Locked" ma:internalName="Is_Collaboration_Space_Locked">
      <xsd:simpleType>
        <xsd:restriction base="dms:Boolean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AFCA7A-18E5-458D-A59B-F6A1D4448D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85A3007-0437-4395-AB37-F9A0C45126E6}">
  <ds:schemaRefs>
    <ds:schemaRef ds:uri="http://schemas.microsoft.com/office/2006/metadata/properties"/>
    <ds:schemaRef ds:uri="http://schemas.microsoft.com/office/infopath/2007/PartnerControls"/>
    <ds:schemaRef ds:uri="f809261c-e668-48b3-979e-30e6e30b4d23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E751C7A5-504D-487F-A288-6519C9111E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6981927-8dfa-439f-be5d-7dcaaacfa3f4"/>
    <ds:schemaRef ds:uri="f809261c-e668-48b3-979e-30e6e30b4d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Početna strana</vt:lpstr>
      <vt:lpstr>1. Teorija kompl</vt:lpstr>
      <vt:lpstr>2. Teorija graf </vt:lpstr>
      <vt:lpstr>Z3. Sortiranja</vt:lpstr>
      <vt:lpstr>Z4. dijkstra</vt:lpstr>
      <vt:lpstr>Z5. Hashing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Adil Joldić</dc:creator>
  <cp:keywords/>
  <dc:description/>
  <cp:lastModifiedBy>Faris Siocic</cp:lastModifiedBy>
  <cp:revision/>
  <dcterms:created xsi:type="dcterms:W3CDTF">2016-01-06T00:25:52Z</dcterms:created>
  <dcterms:modified xsi:type="dcterms:W3CDTF">2022-02-11T13:47:11Z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0x0101007EFE3FC95DD07E4A92517D96E42E291E</vt:lpwstr>
  </property>
</Properties>
</file>