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92255A\Documents\GitHub\cmt_tyre_toolbox_new\model_outputs\"/>
    </mc:Choice>
  </mc:AlternateContent>
  <xr:revisionPtr revIDLastSave="0" documentId="13_ncr:1_{396AA3FE-C8F7-4D0D-AEC4-7AC20F9C4CAB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Sheet1" sheetId="1" r:id="rId1"/>
    <sheet name="Sheet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6" i="2" s="1"/>
  <c r="D29" i="2"/>
  <c r="D30" i="2"/>
  <c r="D31" i="2"/>
  <c r="D32" i="2"/>
  <c r="D33" i="2"/>
  <c r="B21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7" i="2"/>
  <c r="B4" i="2"/>
  <c r="C6" i="2" l="1"/>
</calcChain>
</file>

<file path=xl/sharedStrings.xml><?xml version="1.0" encoding="utf-8"?>
<sst xmlns="http://schemas.openxmlformats.org/spreadsheetml/2006/main" count="106" uniqueCount="57">
  <si>
    <t>'SA_at_FY_max'</t>
  </si>
  <si>
    <t>'FY_design_max'</t>
  </si>
  <si>
    <t>'SA_at_FY_max_with_LLT'</t>
  </si>
  <si>
    <t>'FY_max_with_LLT'</t>
  </si>
  <si>
    <t>'CS_design_max'</t>
  </si>
  <si>
    <t>'CS_LLT_max'</t>
  </si>
  <si>
    <t>'load_sensitive'</t>
  </si>
  <si>
    <t>'MZ_max'</t>
  </si>
  <si>
    <t>'SA_at_max_MZ'</t>
  </si>
  <si>
    <t>'FX_design_max'</t>
  </si>
  <si>
    <t>'SR_at_FX_max'</t>
  </si>
  <si>
    <t>'FX_max_with_LLT'</t>
  </si>
  <si>
    <t>'SR_at_FX_max_with_LLT'</t>
  </si>
  <si>
    <t>16_Hoosier_16.0x6.0-10_LCO_6Rim.tir</t>
  </si>
  <si>
    <t>ND</t>
  </si>
  <si>
    <t>01_Hoosier_16x7.5-10_R20_7Rim.tir</t>
  </si>
  <si>
    <t>02_Hoosier_16x7.5-10_R20_8Rim.tir</t>
  </si>
  <si>
    <t>03_Hoosier_16x6.0-10_R20_6Rim.tir</t>
  </si>
  <si>
    <t>04_Hoosier_16x6.0-10_R20_7Rim.tir</t>
  </si>
  <si>
    <t>'ID'</t>
  </si>
  <si>
    <t>'tyre'</t>
  </si>
  <si>
    <t>07_Goodyear_18.0x6.5-10_D0571_6Rim.tir</t>
  </si>
  <si>
    <t>08_Goodyear_18.0x6.5-10_D0571_7Rim.tir</t>
  </si>
  <si>
    <t>09_MRF_18x6-10_ZTD1_6Rim.tir</t>
  </si>
  <si>
    <t>10_MRF_18x6-10_ZTD1_7Rim.tir</t>
  </si>
  <si>
    <t>11_Hoosier_20.5x7-13_R20_7Rim.tir</t>
  </si>
  <si>
    <t>13_Goodyear_20.0x7-13_D2704_7Rim.tir</t>
  </si>
  <si>
    <t>14_Goodyear_20.0x7-13_D2704_8Rim.tir</t>
  </si>
  <si>
    <t>15_Continental_205x470R-13_FS43329_7Rim.tir</t>
  </si>
  <si>
    <t>17_Hoosier_16.0x6.0-10_LCO_7Rim.tir</t>
  </si>
  <si>
    <t>18_Hoosier_16.0x7.5-10_LCO_8Rim.tir</t>
  </si>
  <si>
    <t>19_Hoosier_16.0x7.5-10_LCO_7Rim.tir</t>
  </si>
  <si>
    <t>20_Avon_7.0x16.0-10_FS_7Rim.tir</t>
  </si>
  <si>
    <t>21_Avon_7.0x16.0-11_FS_8Rim.tir</t>
  </si>
  <si>
    <t>22_Avon_8.2x20.0-13_FS_8Rim.tir</t>
  </si>
  <si>
    <t>23_Avon_8.2x20.0-14_FS_9Rim.tir</t>
  </si>
  <si>
    <t>24_Avon_7.2x20.0-13_FS_7Rim.tir</t>
  </si>
  <si>
    <t>25_Avon_7.2x20.0-13_FS_8Rim.tir</t>
  </si>
  <si>
    <t>26_Avon_6.2x20.0-13_FS_6Rim.tir</t>
  </si>
  <si>
    <t>27_Avon_6.2x20.0-14_FS_7Rim.tir</t>
  </si>
  <si>
    <t>Selection Matrix Weightings</t>
  </si>
  <si>
    <t>12_Hoosier_20.5x7-13_R20_8Rim.tir</t>
  </si>
  <si>
    <t>05_Hoosier_18x6.0-10_R20_6Rim.tir</t>
  </si>
  <si>
    <t>06_Hoosier_18x6.0-10_R20_7Rim.tir</t>
  </si>
  <si>
    <t>Unsprung Mass</t>
  </si>
  <si>
    <t>Cornering Stiffness</t>
  </si>
  <si>
    <t>Load Sensitivity</t>
  </si>
  <si>
    <t>Aerodynamics</t>
  </si>
  <si>
    <t>Packaging</t>
  </si>
  <si>
    <t>Camber Sensitivity</t>
  </si>
  <si>
    <t>Cost</t>
  </si>
  <si>
    <t>Total</t>
  </si>
  <si>
    <t>Weighting</t>
  </si>
  <si>
    <t>Best in category</t>
  </si>
  <si>
    <t>Peak Lateral Force (Design)</t>
  </si>
  <si>
    <t>Peak Lateral Force (Design - LLT)</t>
  </si>
  <si>
    <t>Calculation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</si>
</sst>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2" fillId="0" borderId="0" xfId="0" applyNumberFormat="1" applyFont="1" applyBorder="1" applyAlignment="1">
      <alignment horizontal="center" wrapText="1"/>
    </xf>
    <xf numFmtId="10" fontId="2" fillId="0" borderId="0" xfId="0" applyNumberFormat="1" applyFont="1" applyBorder="1" applyAlignment="1">
      <alignment horizontal="center" wrapText="1"/>
    </xf>
    <xf numFmtId="9" fontId="2" fillId="2" borderId="0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9" fontId="2" fillId="2" borderId="1" xfId="0" applyNumberFormat="1" applyFont="1" applyFill="1" applyBorder="1" applyAlignment="1">
      <alignment horizontal="center" wrapText="1"/>
    </xf>
    <xf numFmtId="0" fontId="1" fillId="0" borderId="0" xfId="0" applyFont="1"/>
    <xf numFmtId="1" fontId="0" fillId="0" borderId="0" xfId="0" applyNumberFormat="1"/>
    <xf numFmtId="2" fontId="3" fillId="0" borderId="0" xfId="0" applyNumberFormat="1" applyFont="1" applyBorder="1" applyAlignment="1">
      <alignment horizontal="center" wrapText="1"/>
    </xf>
    <xf numFmtId="9" fontId="0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0D38-CECE-47B1-AE8F-8AD4BEDE1BBF}">
  <dimension ref="A1:P28"/>
  <sheetViews>
    <sheetView topLeftCell="B1" zoomScale="70" zoomScaleNormal="70" workbookViewId="0">
      <selection activeCell="G2" sqref="G2"/>
    </sheetView>
  </sheetViews>
  <sheetFormatPr defaultRowHeight="15" x14ac:dyDescent="0.25"/>
  <cols>
    <col min="1" max="1" width="3.42578125" bestFit="1" customWidth="1"/>
    <col min="2" max="2" width="40.140625" bestFit="1" customWidth="1"/>
    <col min="3" max="3" width="14.140625" bestFit="1" customWidth="1"/>
    <col min="4" max="4" width="14.42578125" bestFit="1" customWidth="1"/>
    <col min="5" max="5" width="22.42578125" bestFit="1" customWidth="1"/>
    <col min="6" max="6" width="16.42578125" bestFit="1" customWidth="1"/>
    <col min="7" max="7" width="19.42578125" customWidth="1"/>
    <col min="8" max="8" width="12.5703125" bestFit="1" customWidth="1"/>
    <col min="9" max="9" width="13" bestFit="1" customWidth="1"/>
    <col min="10" max="10" width="8.5703125" bestFit="1" customWidth="1"/>
    <col min="11" max="11" width="14.5703125" bestFit="1" customWidth="1"/>
    <col min="12" max="13" width="14.42578125" bestFit="1" customWidth="1"/>
    <col min="14" max="14" width="16.42578125" bestFit="1" customWidth="1"/>
    <col min="15" max="15" width="22.5703125" bestFit="1" customWidth="1"/>
  </cols>
  <sheetData>
    <row r="1" spans="1:16" x14ac:dyDescent="0.25">
      <c r="A1" t="s">
        <v>19</v>
      </c>
      <c r="B1" t="s">
        <v>20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>
        <v>1</v>
      </c>
      <c r="B2" t="s">
        <v>15</v>
      </c>
      <c r="D2">
        <v>-9.545454545454545</v>
      </c>
      <c r="E2">
        <v>1418.1229466068155</v>
      </c>
      <c r="F2">
        <v>-9.545454545454545</v>
      </c>
      <c r="G2">
        <v>1188.2597018705408</v>
      </c>
      <c r="H2">
        <v>21130.319713418798</v>
      </c>
      <c r="I2">
        <v>18000.714467923401</v>
      </c>
      <c r="J2">
        <v>1</v>
      </c>
      <c r="K2">
        <v>1</v>
      </c>
      <c r="L2">
        <v>1</v>
      </c>
      <c r="M2" t="s">
        <v>14</v>
      </c>
      <c r="N2" t="s">
        <v>14</v>
      </c>
      <c r="O2" t="s">
        <v>14</v>
      </c>
      <c r="P2" t="s">
        <v>14</v>
      </c>
    </row>
    <row r="3" spans="1:16" x14ac:dyDescent="0.25">
      <c r="A3">
        <v>2</v>
      </c>
      <c r="B3" t="s">
        <v>16</v>
      </c>
      <c r="D3">
        <v>-11.363636363636363</v>
      </c>
      <c r="E3">
        <v>1413.5684042290648</v>
      </c>
      <c r="F3">
        <v>-12.272727272727272</v>
      </c>
      <c r="G3">
        <v>1183.7429532980539</v>
      </c>
      <c r="H3">
        <v>22460.395534030638</v>
      </c>
      <c r="I3">
        <v>19074.282860784355</v>
      </c>
      <c r="J3">
        <v>1</v>
      </c>
      <c r="K3">
        <v>1</v>
      </c>
      <c r="L3">
        <v>1</v>
      </c>
      <c r="M3" t="s">
        <v>14</v>
      </c>
      <c r="N3" t="s">
        <v>14</v>
      </c>
      <c r="O3" t="s">
        <v>14</v>
      </c>
      <c r="P3" t="s">
        <v>14</v>
      </c>
    </row>
    <row r="4" spans="1:16" x14ac:dyDescent="0.25">
      <c r="A4">
        <v>3</v>
      </c>
      <c r="B4" t="s">
        <v>17</v>
      </c>
      <c r="D4">
        <v>-11.363636363636363</v>
      </c>
      <c r="E4">
        <v>1378.5647730407597</v>
      </c>
      <c r="F4">
        <v>-11.363636363636363</v>
      </c>
      <c r="G4">
        <v>1152.3653094664892</v>
      </c>
      <c r="H4">
        <v>19143.469473247831</v>
      </c>
      <c r="I4">
        <v>16469.351270755647</v>
      </c>
      <c r="J4">
        <v>1</v>
      </c>
      <c r="K4">
        <v>1</v>
      </c>
      <c r="L4">
        <v>1</v>
      </c>
      <c r="M4" t="s">
        <v>14</v>
      </c>
      <c r="N4" t="s">
        <v>14</v>
      </c>
      <c r="O4" t="s">
        <v>14</v>
      </c>
      <c r="P4" t="s">
        <v>14</v>
      </c>
    </row>
    <row r="5" spans="1:16" x14ac:dyDescent="0.25">
      <c r="A5">
        <v>4</v>
      </c>
      <c r="B5" t="s">
        <v>18</v>
      </c>
      <c r="D5">
        <v>-12.878787878787877</v>
      </c>
      <c r="E5">
        <v>1392.5669539534656</v>
      </c>
      <c r="F5">
        <v>-13.484848484848484</v>
      </c>
      <c r="G5">
        <v>1172.4996100964668</v>
      </c>
      <c r="H5">
        <v>19199.827902147637</v>
      </c>
      <c r="I5">
        <v>16269.839082428338</v>
      </c>
      <c r="J5">
        <v>1</v>
      </c>
      <c r="K5">
        <v>1</v>
      </c>
      <c r="L5">
        <v>1</v>
      </c>
      <c r="M5" t="s">
        <v>14</v>
      </c>
      <c r="N5" t="s">
        <v>14</v>
      </c>
      <c r="O5" t="s">
        <v>14</v>
      </c>
      <c r="P5" t="s">
        <v>14</v>
      </c>
    </row>
    <row r="6" spans="1:16" x14ac:dyDescent="0.25">
      <c r="A6">
        <v>5</v>
      </c>
      <c r="B6" t="s">
        <v>42</v>
      </c>
      <c r="D6">
        <v>-8.6363636363636367</v>
      </c>
      <c r="E6">
        <v>1491.375295848065</v>
      </c>
      <c r="F6">
        <v>-8.3333333333333321</v>
      </c>
      <c r="G6">
        <v>1260.4481571727079</v>
      </c>
      <c r="H6">
        <v>24174.206639737571</v>
      </c>
      <c r="I6">
        <v>21342.699118684042</v>
      </c>
      <c r="J6">
        <v>1</v>
      </c>
      <c r="K6">
        <v>1</v>
      </c>
      <c r="L6">
        <v>1</v>
      </c>
      <c r="M6">
        <v>1324.0038452412396</v>
      </c>
      <c r="N6">
        <v>10.454545454545455</v>
      </c>
      <c r="O6">
        <v>1109.5464528574637</v>
      </c>
      <c r="P6">
        <v>11.363636363636363</v>
      </c>
    </row>
    <row r="7" spans="1:16" x14ac:dyDescent="0.25">
      <c r="A7">
        <v>6</v>
      </c>
      <c r="B7" t="s">
        <v>43</v>
      </c>
      <c r="D7">
        <v>-9.545454545454545</v>
      </c>
      <c r="E7">
        <v>1488.1734889619829</v>
      </c>
      <c r="F7">
        <v>-9.2424242424242422</v>
      </c>
      <c r="G7">
        <v>1248.4949159330297</v>
      </c>
      <c r="H7">
        <v>23057.299498565211</v>
      </c>
      <c r="I7">
        <v>19881.696810483798</v>
      </c>
      <c r="J7">
        <v>1</v>
      </c>
      <c r="K7">
        <v>1</v>
      </c>
      <c r="L7">
        <v>1</v>
      </c>
      <c r="M7">
        <v>1251.1047378194853</v>
      </c>
      <c r="O7">
        <v>1044.8106880542593</v>
      </c>
    </row>
    <row r="8" spans="1:16" x14ac:dyDescent="0.25">
      <c r="A8">
        <v>7</v>
      </c>
      <c r="B8" t="s">
        <v>21</v>
      </c>
      <c r="D8">
        <v>-7.7272727272727275</v>
      </c>
      <c r="E8">
        <v>1525.8218234985466</v>
      </c>
      <c r="F8">
        <v>-7.7272727272727275</v>
      </c>
      <c r="G8">
        <v>1284.9313438224224</v>
      </c>
      <c r="H8">
        <v>31087.629309098418</v>
      </c>
      <c r="I8">
        <v>27377.280929874636</v>
      </c>
      <c r="J8">
        <v>1</v>
      </c>
      <c r="K8">
        <v>1</v>
      </c>
      <c r="L8">
        <v>1</v>
      </c>
      <c r="M8">
        <v>1351.6364222651798</v>
      </c>
      <c r="N8">
        <v>5.9090909090909092</v>
      </c>
      <c r="O8">
        <v>1134.0347515011645</v>
      </c>
      <c r="P8">
        <v>5.9090909090909092</v>
      </c>
    </row>
    <row r="9" spans="1:16" x14ac:dyDescent="0.25">
      <c r="A9">
        <v>8</v>
      </c>
      <c r="B9" t="s">
        <v>22</v>
      </c>
      <c r="D9">
        <v>-8.0303030303030294</v>
      </c>
      <c r="E9">
        <v>1471.3046997420386</v>
      </c>
      <c r="F9">
        <v>-7.7272727272727275</v>
      </c>
      <c r="G9">
        <v>1229.7022862773508</v>
      </c>
      <c r="H9">
        <v>29984.432518291324</v>
      </c>
      <c r="I9">
        <v>25726.900636624752</v>
      </c>
      <c r="J9">
        <v>1</v>
      </c>
      <c r="K9">
        <v>1</v>
      </c>
      <c r="L9">
        <v>1</v>
      </c>
      <c r="M9">
        <v>1332.0164029926066</v>
      </c>
      <c r="N9">
        <v>6.2121212121212119</v>
      </c>
      <c r="O9">
        <v>1109.9139630919342</v>
      </c>
      <c r="P9">
        <v>6.2121212121212119</v>
      </c>
    </row>
    <row r="10" spans="1:16" x14ac:dyDescent="0.25">
      <c r="A10">
        <v>9</v>
      </c>
      <c r="B10" t="s">
        <v>23</v>
      </c>
      <c r="D10">
        <v>-4.3939393939393936</v>
      </c>
      <c r="E10">
        <v>1135.7342491987292</v>
      </c>
      <c r="F10">
        <v>-4.3939393939393936</v>
      </c>
      <c r="G10">
        <v>949.56697531242753</v>
      </c>
      <c r="H10">
        <v>34644.059496909038</v>
      </c>
      <c r="I10">
        <v>31033.796779221975</v>
      </c>
      <c r="J10">
        <v>1</v>
      </c>
      <c r="K10">
        <v>1</v>
      </c>
      <c r="L10">
        <v>1</v>
      </c>
      <c r="M10">
        <v>1051.5417545077357</v>
      </c>
      <c r="N10">
        <v>4.3939393939393936</v>
      </c>
      <c r="O10">
        <v>874.08375340012935</v>
      </c>
      <c r="P10">
        <v>4.3939393939393936</v>
      </c>
    </row>
    <row r="11" spans="1:16" x14ac:dyDescent="0.25">
      <c r="A11">
        <v>10</v>
      </c>
      <c r="B11" t="s">
        <v>24</v>
      </c>
      <c r="D11">
        <v>-4.3939393939393936</v>
      </c>
      <c r="E11">
        <v>1083.0311004464186</v>
      </c>
      <c r="F11">
        <v>-4.3939393939393936</v>
      </c>
      <c r="G11">
        <v>900.40490105206914</v>
      </c>
      <c r="H11">
        <v>40807.883351918004</v>
      </c>
      <c r="I11">
        <v>37984.85975822826</v>
      </c>
      <c r="J11">
        <v>1</v>
      </c>
      <c r="K11">
        <v>1</v>
      </c>
      <c r="L11">
        <v>1</v>
      </c>
      <c r="M11">
        <v>1097.798199042132</v>
      </c>
      <c r="N11">
        <v>8.6363636363636367</v>
      </c>
      <c r="O11">
        <v>921.06551557976093</v>
      </c>
      <c r="P11">
        <v>10.757575757575756</v>
      </c>
    </row>
    <row r="12" spans="1:16" x14ac:dyDescent="0.25">
      <c r="A12">
        <v>11</v>
      </c>
      <c r="B12" t="s">
        <v>25</v>
      </c>
      <c r="D12">
        <v>-7.1212121212121202</v>
      </c>
      <c r="E12">
        <v>1504.7643717599271</v>
      </c>
      <c r="F12">
        <v>-6.8181818181818175</v>
      </c>
      <c r="G12">
        <v>1265.9095502353816</v>
      </c>
      <c r="H12">
        <v>28787.366111526724</v>
      </c>
      <c r="I12">
        <v>24378.043216041802</v>
      </c>
      <c r="J12">
        <v>1</v>
      </c>
      <c r="K12">
        <v>1</v>
      </c>
      <c r="L12">
        <v>1</v>
      </c>
      <c r="M12">
        <v>1300.8609386454232</v>
      </c>
      <c r="N12">
        <v>8.0303030303030294</v>
      </c>
      <c r="O12">
        <v>1082.9598544775474</v>
      </c>
      <c r="P12">
        <v>8.3333333333333321</v>
      </c>
    </row>
    <row r="13" spans="1:16" x14ac:dyDescent="0.25">
      <c r="A13">
        <v>12</v>
      </c>
      <c r="B13" t="s">
        <v>41</v>
      </c>
      <c r="D13">
        <v>-5.9090909090909092</v>
      </c>
      <c r="E13">
        <v>1446.814738053685</v>
      </c>
      <c r="F13">
        <v>-5.6060606060606055</v>
      </c>
      <c r="G13">
        <v>1213.769009670656</v>
      </c>
      <c r="H13">
        <v>36968.755564889514</v>
      </c>
      <c r="I13">
        <v>31950.493206296178</v>
      </c>
      <c r="J13">
        <v>1</v>
      </c>
      <c r="K13">
        <v>1</v>
      </c>
      <c r="L13">
        <v>1</v>
      </c>
      <c r="M13">
        <v>1286.6649923608313</v>
      </c>
      <c r="N13">
        <v>7.7272727272727275</v>
      </c>
      <c r="O13">
        <v>1073.7162945574842</v>
      </c>
      <c r="P13">
        <v>8.0303030303030294</v>
      </c>
    </row>
    <row r="14" spans="1:16" x14ac:dyDescent="0.25">
      <c r="A14">
        <v>13</v>
      </c>
      <c r="B14" t="s">
        <v>26</v>
      </c>
      <c r="D14">
        <v>-9.8484848484848477</v>
      </c>
      <c r="E14">
        <v>1644.2736163714658</v>
      </c>
      <c r="F14">
        <v>-9.2424242424242422</v>
      </c>
      <c r="G14">
        <v>1377.4445267492883</v>
      </c>
      <c r="H14">
        <v>29240.85832208081</v>
      </c>
      <c r="I14">
        <v>24781.494379819032</v>
      </c>
      <c r="J14">
        <v>1</v>
      </c>
      <c r="K14">
        <v>1</v>
      </c>
      <c r="L14">
        <v>1</v>
      </c>
      <c r="M14">
        <v>1228.9114851251607</v>
      </c>
      <c r="N14">
        <v>8.3333333333333321</v>
      </c>
      <c r="O14">
        <v>1022.8294904763731</v>
      </c>
      <c r="P14">
        <v>8.6363636363636367</v>
      </c>
    </row>
    <row r="15" spans="1:16" x14ac:dyDescent="0.25">
      <c r="A15">
        <v>14</v>
      </c>
      <c r="B15" t="s">
        <v>27</v>
      </c>
      <c r="D15">
        <v>-12.272727272727272</v>
      </c>
      <c r="E15">
        <v>1449.7161427552983</v>
      </c>
      <c r="F15">
        <v>-12.272727272727272</v>
      </c>
      <c r="G15">
        <v>1214.1108222163739</v>
      </c>
      <c r="H15">
        <v>27410.226980274612</v>
      </c>
      <c r="I15">
        <v>23006.575486554299</v>
      </c>
      <c r="J15">
        <v>1</v>
      </c>
      <c r="K15">
        <v>1</v>
      </c>
      <c r="L15">
        <v>1</v>
      </c>
      <c r="M15">
        <v>1269.9547729582082</v>
      </c>
      <c r="N15">
        <v>7.1212121212121202</v>
      </c>
      <c r="O15">
        <v>1054.2415519760718</v>
      </c>
      <c r="P15">
        <v>6.8181818181818175</v>
      </c>
    </row>
    <row r="16" spans="1:16" x14ac:dyDescent="0.25">
      <c r="A16">
        <v>15</v>
      </c>
      <c r="B16" t="s">
        <v>28</v>
      </c>
      <c r="D16">
        <v>-9.545454545454545</v>
      </c>
      <c r="E16">
        <v>1626.6410306711739</v>
      </c>
      <c r="F16">
        <v>-10.15151515151515</v>
      </c>
      <c r="G16">
        <v>1377.4207223871265</v>
      </c>
      <c r="H16">
        <v>30766.058316327431</v>
      </c>
      <c r="I16">
        <v>26937.1212980782</v>
      </c>
      <c r="J16">
        <v>1</v>
      </c>
      <c r="K16">
        <v>1</v>
      </c>
      <c r="L16">
        <v>1</v>
      </c>
      <c r="M16">
        <v>1297.3092603709797</v>
      </c>
      <c r="N16">
        <v>5.9090909090909092</v>
      </c>
      <c r="O16">
        <v>1077.241495261535</v>
      </c>
      <c r="P16">
        <v>5.6060606060606055</v>
      </c>
    </row>
    <row r="17" spans="1:16" x14ac:dyDescent="0.25">
      <c r="A17">
        <v>16</v>
      </c>
      <c r="B17" t="s">
        <v>13</v>
      </c>
      <c r="D17">
        <v>-12.272727272727272</v>
      </c>
      <c r="E17">
        <v>1405.4454568506533</v>
      </c>
      <c r="F17">
        <v>-12.272727272727272</v>
      </c>
      <c r="G17">
        <v>1193.1613538016957</v>
      </c>
      <c r="H17">
        <v>19958.48151666945</v>
      </c>
      <c r="I17">
        <v>17194.660090153884</v>
      </c>
      <c r="J17">
        <v>1</v>
      </c>
      <c r="K17">
        <v>1</v>
      </c>
      <c r="L17">
        <v>1</v>
      </c>
      <c r="M17" t="s">
        <v>14</v>
      </c>
      <c r="N17" t="s">
        <v>14</v>
      </c>
      <c r="O17" t="s">
        <v>14</v>
      </c>
      <c r="P17" t="s">
        <v>14</v>
      </c>
    </row>
    <row r="18" spans="1:16" x14ac:dyDescent="0.25">
      <c r="A18">
        <v>17</v>
      </c>
      <c r="B18" t="s">
        <v>29</v>
      </c>
      <c r="D18">
        <v>-9.545454545454545</v>
      </c>
      <c r="E18">
        <v>1399.0432113036734</v>
      </c>
      <c r="F18">
        <v>-8.9393939393939377</v>
      </c>
      <c r="G18">
        <v>1183.9433973562898</v>
      </c>
      <c r="H18">
        <v>21253.399390250874</v>
      </c>
      <c r="I18">
        <v>18728.565405364476</v>
      </c>
      <c r="J18">
        <v>1</v>
      </c>
      <c r="K18">
        <v>1</v>
      </c>
      <c r="L18">
        <v>1</v>
      </c>
      <c r="M18" t="s">
        <v>14</v>
      </c>
      <c r="N18" t="s">
        <v>14</v>
      </c>
      <c r="O18" t="s">
        <v>14</v>
      </c>
      <c r="P18" t="s">
        <v>14</v>
      </c>
    </row>
    <row r="19" spans="1:16" x14ac:dyDescent="0.25">
      <c r="A19">
        <v>18</v>
      </c>
      <c r="B19" t="s">
        <v>30</v>
      </c>
      <c r="D19">
        <v>-14.696969696969697</v>
      </c>
      <c r="E19">
        <v>1387.6967310567711</v>
      </c>
      <c r="F19">
        <v>-14.999999999999998</v>
      </c>
      <c r="G19">
        <v>1171.5407043486111</v>
      </c>
      <c r="H19">
        <v>20065.804846484891</v>
      </c>
      <c r="I19">
        <v>17017.72014400734</v>
      </c>
      <c r="J19">
        <v>1</v>
      </c>
      <c r="K19">
        <v>1</v>
      </c>
      <c r="L19">
        <v>1</v>
      </c>
      <c r="M19" t="s">
        <v>14</v>
      </c>
      <c r="N19" t="s">
        <v>14</v>
      </c>
      <c r="O19" t="s">
        <v>14</v>
      </c>
      <c r="P19" t="s">
        <v>14</v>
      </c>
    </row>
    <row r="20" spans="1:16" x14ac:dyDescent="0.25">
      <c r="A20">
        <v>19</v>
      </c>
      <c r="B20" t="s">
        <v>31</v>
      </c>
      <c r="D20">
        <v>-13.181818181818182</v>
      </c>
      <c r="E20">
        <v>1396.8619739502833</v>
      </c>
      <c r="F20">
        <v>-12.878787878787877</v>
      </c>
      <c r="G20">
        <v>1174.4767883979646</v>
      </c>
      <c r="H20">
        <v>20428.69287290483</v>
      </c>
      <c r="I20">
        <v>17451.371582408028</v>
      </c>
      <c r="J20">
        <v>1</v>
      </c>
      <c r="K20">
        <v>1</v>
      </c>
      <c r="L20">
        <v>1</v>
      </c>
      <c r="M20" t="s">
        <v>14</v>
      </c>
      <c r="N20" t="s">
        <v>14</v>
      </c>
      <c r="O20" t="s">
        <v>14</v>
      </c>
      <c r="P20" t="s">
        <v>14</v>
      </c>
    </row>
    <row r="21" spans="1:16" x14ac:dyDescent="0.25">
      <c r="A21">
        <v>20</v>
      </c>
      <c r="B21" t="s">
        <v>32</v>
      </c>
      <c r="D21">
        <v>-9.545454545454545</v>
      </c>
      <c r="E21">
        <v>1241.4763652577622</v>
      </c>
      <c r="F21">
        <v>-9.545454545454545</v>
      </c>
      <c r="G21">
        <v>1046.2400600592503</v>
      </c>
      <c r="H21">
        <v>18859.597365099344</v>
      </c>
      <c r="I21">
        <v>15931.737263616784</v>
      </c>
      <c r="J21">
        <v>1</v>
      </c>
      <c r="K21">
        <v>1</v>
      </c>
      <c r="L21">
        <v>1</v>
      </c>
      <c r="M21" t="s">
        <v>14</v>
      </c>
      <c r="N21" t="s">
        <v>14</v>
      </c>
      <c r="O21" t="s">
        <v>14</v>
      </c>
      <c r="P21" t="s">
        <v>14</v>
      </c>
    </row>
    <row r="22" spans="1:16" x14ac:dyDescent="0.25">
      <c r="A22">
        <v>21</v>
      </c>
      <c r="B22" t="s">
        <v>33</v>
      </c>
      <c r="D22">
        <v>-10.15151515151515</v>
      </c>
      <c r="E22">
        <v>1249.8060505821679</v>
      </c>
      <c r="F22">
        <v>-10.757575757575756</v>
      </c>
      <c r="G22">
        <v>1058.6946126763214</v>
      </c>
      <c r="H22">
        <v>20378.311960636642</v>
      </c>
      <c r="I22">
        <v>17735.318905514177</v>
      </c>
      <c r="J22">
        <v>1</v>
      </c>
      <c r="K22">
        <v>1</v>
      </c>
      <c r="L22">
        <v>1</v>
      </c>
      <c r="M22" t="s">
        <v>14</v>
      </c>
      <c r="N22" t="s">
        <v>14</v>
      </c>
      <c r="O22" t="s">
        <v>14</v>
      </c>
      <c r="P22" t="s">
        <v>14</v>
      </c>
    </row>
    <row r="23" spans="1:16" x14ac:dyDescent="0.25">
      <c r="A23">
        <v>22</v>
      </c>
      <c r="B23" t="s">
        <v>34</v>
      </c>
      <c r="D23">
        <v>-14.999999999999998</v>
      </c>
      <c r="E23">
        <v>1372.9097994678571</v>
      </c>
      <c r="F23">
        <v>-14.999999999999998</v>
      </c>
      <c r="G23">
        <v>1144.9722093497539</v>
      </c>
      <c r="H23">
        <v>18597.177761836752</v>
      </c>
      <c r="I23">
        <v>15631.077008679051</v>
      </c>
      <c r="J23">
        <v>1</v>
      </c>
      <c r="K23">
        <v>1</v>
      </c>
      <c r="L23">
        <v>1</v>
      </c>
      <c r="M23">
        <v>1294.1694730235959</v>
      </c>
      <c r="N23">
        <v>14.999999999999998</v>
      </c>
      <c r="O23">
        <v>1081.6370919696283</v>
      </c>
      <c r="P23">
        <v>14.999999999999998</v>
      </c>
    </row>
    <row r="24" spans="1:16" x14ac:dyDescent="0.25">
      <c r="A24">
        <v>23</v>
      </c>
      <c r="B24" t="s">
        <v>35</v>
      </c>
      <c r="D24">
        <v>-13.181818181818182</v>
      </c>
      <c r="E24">
        <v>1307.0378907317493</v>
      </c>
      <c r="F24">
        <v>-12.878787878787877</v>
      </c>
      <c r="G24">
        <v>1089.2571146268967</v>
      </c>
      <c r="H24">
        <v>19024.110013201633</v>
      </c>
      <c r="I24">
        <v>16006.607866392233</v>
      </c>
      <c r="J24">
        <v>1</v>
      </c>
      <c r="K24">
        <v>1</v>
      </c>
      <c r="L24">
        <v>1</v>
      </c>
      <c r="M24">
        <v>1294.8333098813791</v>
      </c>
      <c r="N24">
        <v>7.7272727272727275</v>
      </c>
      <c r="O24">
        <v>1085.2972477264514</v>
      </c>
    </row>
    <row r="25" spans="1:16" x14ac:dyDescent="0.25">
      <c r="A25">
        <v>24</v>
      </c>
      <c r="B25" t="s">
        <v>36</v>
      </c>
      <c r="D25">
        <v>-14.999999999999998</v>
      </c>
      <c r="E25">
        <v>1246.2893099511575</v>
      </c>
      <c r="F25">
        <v>-14.999999999999998</v>
      </c>
      <c r="G25">
        <v>1041.7768425158906</v>
      </c>
      <c r="H25">
        <v>16336.480118847954</v>
      </c>
      <c r="I25">
        <v>13789.18275485455</v>
      </c>
      <c r="J25">
        <v>1</v>
      </c>
      <c r="K25">
        <v>1</v>
      </c>
      <c r="L25">
        <v>1</v>
      </c>
      <c r="M25">
        <v>1073.4962812291196</v>
      </c>
      <c r="N25">
        <v>14.999999999999998</v>
      </c>
      <c r="O25">
        <v>887.53564929668994</v>
      </c>
      <c r="P25">
        <v>14.999999999999998</v>
      </c>
    </row>
    <row r="26" spans="1:16" x14ac:dyDescent="0.25">
      <c r="A26">
        <v>25</v>
      </c>
      <c r="B26" t="s">
        <v>37</v>
      </c>
      <c r="D26">
        <v>-14.999999999999998</v>
      </c>
      <c r="E26">
        <v>1204.6875242675562</v>
      </c>
      <c r="F26">
        <v>-14.999999999999998</v>
      </c>
      <c r="G26">
        <v>1007.7979506935271</v>
      </c>
      <c r="H26">
        <v>16745.947522921681</v>
      </c>
      <c r="I26">
        <v>14188.563113242866</v>
      </c>
      <c r="J26">
        <v>1</v>
      </c>
      <c r="K26">
        <v>1</v>
      </c>
      <c r="L26">
        <v>1</v>
      </c>
      <c r="M26">
        <v>1183.846350683194</v>
      </c>
      <c r="N26">
        <v>14.999999999999998</v>
      </c>
      <c r="O26">
        <v>984.380080018135</v>
      </c>
      <c r="P26">
        <v>14.999999999999998</v>
      </c>
    </row>
    <row r="27" spans="1:16" x14ac:dyDescent="0.25">
      <c r="A27">
        <v>26</v>
      </c>
      <c r="B27" t="s">
        <v>38</v>
      </c>
      <c r="D27">
        <v>-14.999999999999998</v>
      </c>
      <c r="E27">
        <v>1133.7595009364713</v>
      </c>
      <c r="F27">
        <v>-14.999999999999998</v>
      </c>
      <c r="G27">
        <v>944.95491626759292</v>
      </c>
      <c r="H27">
        <v>15324.620447760168</v>
      </c>
      <c r="I27">
        <v>12975.221647208333</v>
      </c>
      <c r="J27">
        <v>1</v>
      </c>
      <c r="K27">
        <v>1</v>
      </c>
      <c r="L27">
        <v>1</v>
      </c>
      <c r="M27">
        <v>1055.7157402315393</v>
      </c>
      <c r="N27">
        <v>11.363636363636363</v>
      </c>
      <c r="O27">
        <v>874.64060337074307</v>
      </c>
      <c r="P27">
        <v>11.666666666666664</v>
      </c>
    </row>
    <row r="28" spans="1:16" x14ac:dyDescent="0.25">
      <c r="A28">
        <v>27</v>
      </c>
      <c r="B28" t="s">
        <v>39</v>
      </c>
      <c r="D28">
        <v>-14.999999999999998</v>
      </c>
      <c r="E28">
        <v>1613.4039506650042</v>
      </c>
      <c r="F28">
        <v>-14.999999999999998</v>
      </c>
      <c r="G28">
        <v>1339.3521894306941</v>
      </c>
      <c r="H28">
        <v>8358.4992902210615</v>
      </c>
      <c r="I28">
        <v>6976.2776039338723</v>
      </c>
      <c r="J28">
        <v>1</v>
      </c>
      <c r="K28">
        <v>1</v>
      </c>
      <c r="L28">
        <v>1</v>
      </c>
      <c r="M28">
        <v>1086.7990909064704</v>
      </c>
      <c r="N28">
        <v>14.999999999999998</v>
      </c>
      <c r="O28">
        <v>899.55604627852892</v>
      </c>
      <c r="P28">
        <v>14.999999999999998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7A46-FEE7-499E-BC4A-8F28CEEB05E7}">
  <dimension ref="B2:P33"/>
  <sheetViews>
    <sheetView tabSelected="1" workbookViewId="0">
      <selection activeCell="J7" sqref="J7"/>
    </sheetView>
  </sheetViews>
  <sheetFormatPr defaultRowHeight="15" x14ac:dyDescent="0.25"/>
  <cols>
    <col min="2" max="2" width="42.7109375" customWidth="1"/>
    <col min="3" max="3" width="21.42578125" customWidth="1"/>
    <col min="4" max="4" width="18.42578125" customWidth="1"/>
    <col min="5" max="5" width="11.5703125" customWidth="1"/>
    <col min="16" max="16" width="37.85546875" customWidth="1"/>
  </cols>
  <sheetData>
    <row r="2" spans="2:16" x14ac:dyDescent="0.25">
      <c r="B2" t="s">
        <v>40</v>
      </c>
    </row>
    <row r="4" spans="2:16" ht="39" x14ac:dyDescent="0.25">
      <c r="B4" t="str">
        <f>Sheet1!$B$1</f>
        <v>'tyre'</v>
      </c>
      <c r="C4" s="4" t="s">
        <v>54</v>
      </c>
      <c r="D4" s="4" t="s">
        <v>55</v>
      </c>
      <c r="E4" s="4" t="s">
        <v>44</v>
      </c>
      <c r="F4" s="4" t="s">
        <v>45</v>
      </c>
      <c r="G4" s="4" t="s">
        <v>46</v>
      </c>
      <c r="H4" s="4" t="s">
        <v>47</v>
      </c>
      <c r="I4" s="4" t="s">
        <v>48</v>
      </c>
      <c r="J4" s="4" t="s">
        <v>49</v>
      </c>
      <c r="K4" s="4" t="s">
        <v>50</v>
      </c>
      <c r="L4" s="5" t="s">
        <v>51</v>
      </c>
    </row>
    <row r="5" spans="2:16" x14ac:dyDescent="0.25">
      <c r="B5" s="9" t="s">
        <v>52</v>
      </c>
      <c r="C5" s="12">
        <v>0.15</v>
      </c>
      <c r="D5" s="6">
        <v>0.2</v>
      </c>
      <c r="E5" s="6">
        <v>0.2</v>
      </c>
      <c r="F5" s="7">
        <v>0.125</v>
      </c>
      <c r="G5" s="7">
        <v>0.125</v>
      </c>
      <c r="H5" s="6">
        <v>0.05</v>
      </c>
      <c r="I5" s="6">
        <v>0.05</v>
      </c>
      <c r="J5" s="6">
        <v>0.05</v>
      </c>
      <c r="K5" s="6">
        <v>0.05</v>
      </c>
      <c r="L5" s="8">
        <v>1</v>
      </c>
    </row>
    <row r="6" spans="2:16" x14ac:dyDescent="0.25">
      <c r="B6" s="9" t="s">
        <v>53</v>
      </c>
      <c r="C6" s="11">
        <f>MAX(C7:C33)</f>
        <v>1644.2736163714658</v>
      </c>
      <c r="D6" s="11">
        <f>MAX(D7:D33)</f>
        <v>1377.4445267492883</v>
      </c>
      <c r="E6" s="1"/>
      <c r="F6" s="2"/>
      <c r="G6" s="2"/>
      <c r="H6" s="1"/>
      <c r="I6" s="1"/>
      <c r="J6" s="1"/>
      <c r="K6" s="1"/>
      <c r="L6" s="3"/>
    </row>
    <row r="7" spans="2:16" x14ac:dyDescent="0.25">
      <c r="B7" t="str">
        <f>Sheet1!B2</f>
        <v>01_Hoosier_16x7.5-10_R20_7Rim.tir</v>
      </c>
      <c r="C7" s="10">
        <f>Sheet1!E2</f>
        <v>1418.1229466068155</v>
      </c>
      <c r="D7" s="10">
        <f>Sheet1!G2</f>
        <v>1188.2597018705408</v>
      </c>
      <c r="P7" s="9" t="s">
        <v>56</v>
      </c>
    </row>
    <row r="8" spans="2:16" x14ac:dyDescent="0.25">
      <c r="B8" t="str">
        <f>Sheet1!B3</f>
        <v>02_Hoosier_16x7.5-10_R20_8Rim.tir</v>
      </c>
      <c r="C8" s="10">
        <f>Sheet1!E3</f>
        <v>1413.5684042290648</v>
      </c>
      <c r="D8" s="10">
        <f>Sheet1!G3</f>
        <v>1183.7429532980539</v>
      </c>
      <c r="P8" s="13" t="s">
        <v>54</v>
      </c>
    </row>
    <row r="9" spans="2:16" x14ac:dyDescent="0.25">
      <c r="B9" t="str">
        <f>Sheet1!B4</f>
        <v>03_Hoosier_16x6.0-10_R20_6Rim.tir</v>
      </c>
      <c r="C9" s="10">
        <f>Sheet1!E4</f>
        <v>1378.5647730407597</v>
      </c>
      <c r="D9" s="10">
        <f>Sheet1!G4</f>
        <v>1152.3653094664892</v>
      </c>
      <c r="P9" s="14" t="s">
        <v>55</v>
      </c>
    </row>
    <row r="10" spans="2:16" x14ac:dyDescent="0.25">
      <c r="B10" t="str">
        <f>Sheet1!B5</f>
        <v>04_Hoosier_16x6.0-10_R20_7Rim.tir</v>
      </c>
      <c r="C10" s="10">
        <f>Sheet1!E5</f>
        <v>1392.5669539534656</v>
      </c>
      <c r="D10" s="10">
        <f>Sheet1!G5</f>
        <v>1172.4996100964668</v>
      </c>
      <c r="P10" s="14" t="s">
        <v>44</v>
      </c>
    </row>
    <row r="11" spans="2:16" x14ac:dyDescent="0.25">
      <c r="B11" t="str">
        <f>Sheet1!B6</f>
        <v>05_Hoosier_18x6.0-10_R20_6Rim.tir</v>
      </c>
      <c r="C11" s="10">
        <f>Sheet1!E6</f>
        <v>1491.375295848065</v>
      </c>
      <c r="D11" s="10">
        <f>Sheet1!G6</f>
        <v>1260.4481571727079</v>
      </c>
      <c r="P11" s="14" t="s">
        <v>45</v>
      </c>
    </row>
    <row r="12" spans="2:16" x14ac:dyDescent="0.25">
      <c r="B12" t="str">
        <f>Sheet1!B7</f>
        <v>06_Hoosier_18x6.0-10_R20_7Rim.tir</v>
      </c>
      <c r="C12" s="10">
        <f>Sheet1!E7</f>
        <v>1488.1734889619829</v>
      </c>
      <c r="D12" s="10">
        <f>Sheet1!G7</f>
        <v>1248.4949159330297</v>
      </c>
      <c r="P12" s="14" t="s">
        <v>46</v>
      </c>
    </row>
    <row r="13" spans="2:16" x14ac:dyDescent="0.25">
      <c r="B13" t="str">
        <f>Sheet1!B8</f>
        <v>07_Goodyear_18.0x6.5-10_D0571_6Rim.tir</v>
      </c>
      <c r="C13" s="10">
        <f>Sheet1!E8</f>
        <v>1525.8218234985466</v>
      </c>
      <c r="D13" s="10">
        <f>Sheet1!G8</f>
        <v>1284.9313438224224</v>
      </c>
      <c r="P13" s="14" t="s">
        <v>47</v>
      </c>
    </row>
    <row r="14" spans="2:16" x14ac:dyDescent="0.25">
      <c r="B14" t="str">
        <f>Sheet1!B9</f>
        <v>08_Goodyear_18.0x6.5-10_D0571_7Rim.tir</v>
      </c>
      <c r="C14" s="10">
        <f>Sheet1!E9</f>
        <v>1471.3046997420386</v>
      </c>
      <c r="D14" s="10">
        <f>Sheet1!G9</f>
        <v>1229.7022862773508</v>
      </c>
      <c r="P14" s="14" t="s">
        <v>48</v>
      </c>
    </row>
    <row r="15" spans="2:16" x14ac:dyDescent="0.25">
      <c r="B15" t="str">
        <f>Sheet1!B10</f>
        <v>09_MRF_18x6-10_ZTD1_6Rim.tir</v>
      </c>
      <c r="C15" s="10">
        <f>Sheet1!E10</f>
        <v>1135.7342491987292</v>
      </c>
      <c r="D15" s="10">
        <f>Sheet1!G10</f>
        <v>949.56697531242753</v>
      </c>
      <c r="P15" s="14" t="s">
        <v>49</v>
      </c>
    </row>
    <row r="16" spans="2:16" x14ac:dyDescent="0.25">
      <c r="B16" t="str">
        <f>Sheet1!B11</f>
        <v>10_MRF_18x6-10_ZTD1_7Rim.tir</v>
      </c>
      <c r="C16" s="10">
        <f>Sheet1!E11</f>
        <v>1083.0311004464186</v>
      </c>
      <c r="D16" s="10">
        <f>Sheet1!G11</f>
        <v>900.40490105206914</v>
      </c>
      <c r="P16" s="14" t="s">
        <v>50</v>
      </c>
    </row>
    <row r="17" spans="2:16" x14ac:dyDescent="0.25">
      <c r="B17" t="str">
        <f>Sheet1!B12</f>
        <v>11_Hoosier_20.5x7-13_R20_7Rim.tir</v>
      </c>
      <c r="C17" s="10">
        <f>Sheet1!E12</f>
        <v>1504.7643717599271</v>
      </c>
      <c r="D17" s="10">
        <f>Sheet1!G12</f>
        <v>1265.9095502353816</v>
      </c>
      <c r="P17" s="15" t="s">
        <v>51</v>
      </c>
    </row>
    <row r="18" spans="2:16" x14ac:dyDescent="0.25">
      <c r="B18" t="str">
        <f>Sheet1!B13</f>
        <v>12_Hoosier_20.5x7-13_R20_8Rim.tir</v>
      </c>
      <c r="C18" s="10">
        <f>Sheet1!E13</f>
        <v>1446.814738053685</v>
      </c>
      <c r="D18" s="10">
        <f>Sheet1!G13</f>
        <v>1213.769009670656</v>
      </c>
    </row>
    <row r="19" spans="2:16" x14ac:dyDescent="0.25">
      <c r="B19" t="str">
        <f>Sheet1!B14</f>
        <v>13_Goodyear_20.0x7-13_D2704_7Rim.tir</v>
      </c>
      <c r="C19" s="10">
        <f>Sheet1!E14</f>
        <v>1644.2736163714658</v>
      </c>
      <c r="D19" s="10">
        <f>Sheet1!G14</f>
        <v>1377.4445267492883</v>
      </c>
    </row>
    <row r="20" spans="2:16" x14ac:dyDescent="0.25">
      <c r="B20" t="str">
        <f>Sheet1!B15</f>
        <v>14_Goodyear_20.0x7-13_D2704_8Rim.tir</v>
      </c>
      <c r="C20" s="10">
        <f>Sheet1!E15</f>
        <v>1449.7161427552983</v>
      </c>
      <c r="D20" s="10">
        <f>Sheet1!G15</f>
        <v>1214.1108222163739</v>
      </c>
    </row>
    <row r="21" spans="2:16" x14ac:dyDescent="0.25">
      <c r="B21" t="str">
        <f>Sheet1!B16</f>
        <v>15_Continental_205x470R-13_FS43329_7Rim.tir</v>
      </c>
      <c r="C21" s="10">
        <f>Sheet1!E16</f>
        <v>1626.6410306711739</v>
      </c>
      <c r="D21" s="10">
        <f>Sheet1!G16</f>
        <v>1377.4207223871265</v>
      </c>
    </row>
    <row r="22" spans="2:16" x14ac:dyDescent="0.25">
      <c r="B22" t="str">
        <f>Sheet1!B17</f>
        <v>16_Hoosier_16.0x6.0-10_LCO_6Rim.tir</v>
      </c>
      <c r="C22" s="10">
        <f>Sheet1!E17</f>
        <v>1405.4454568506533</v>
      </c>
      <c r="D22" s="10">
        <f>Sheet1!G17</f>
        <v>1193.1613538016957</v>
      </c>
    </row>
    <row r="23" spans="2:16" x14ac:dyDescent="0.25">
      <c r="B23" t="str">
        <f>Sheet1!B18</f>
        <v>17_Hoosier_16.0x6.0-10_LCO_7Rim.tir</v>
      </c>
      <c r="C23" s="10">
        <f>Sheet1!E18</f>
        <v>1399.0432113036734</v>
      </c>
      <c r="D23" s="10">
        <f>Sheet1!G18</f>
        <v>1183.9433973562898</v>
      </c>
    </row>
    <row r="24" spans="2:16" x14ac:dyDescent="0.25">
      <c r="B24" t="str">
        <f>Sheet1!B19</f>
        <v>18_Hoosier_16.0x7.5-10_LCO_8Rim.tir</v>
      </c>
      <c r="C24" s="10">
        <f>Sheet1!E19</f>
        <v>1387.6967310567711</v>
      </c>
      <c r="D24" s="10">
        <f>Sheet1!G19</f>
        <v>1171.5407043486111</v>
      </c>
    </row>
    <row r="25" spans="2:16" x14ac:dyDescent="0.25">
      <c r="B25" t="str">
        <f>Sheet1!B20</f>
        <v>19_Hoosier_16.0x7.5-10_LCO_7Rim.tir</v>
      </c>
      <c r="C25" s="10">
        <f>Sheet1!E20</f>
        <v>1396.8619739502833</v>
      </c>
      <c r="D25" s="10">
        <f>Sheet1!G20</f>
        <v>1174.4767883979646</v>
      </c>
    </row>
    <row r="26" spans="2:16" x14ac:dyDescent="0.25">
      <c r="B26" t="str">
        <f>Sheet1!B21</f>
        <v>20_Avon_7.0x16.0-10_FS_7Rim.tir</v>
      </c>
      <c r="C26" s="10">
        <f>Sheet1!E21</f>
        <v>1241.4763652577622</v>
      </c>
      <c r="D26" s="10">
        <f>Sheet1!G21</f>
        <v>1046.2400600592503</v>
      </c>
    </row>
    <row r="27" spans="2:16" x14ac:dyDescent="0.25">
      <c r="B27" t="str">
        <f>Sheet1!B22</f>
        <v>21_Avon_7.0x16.0-11_FS_8Rim.tir</v>
      </c>
      <c r="C27" s="10">
        <f>Sheet1!E22</f>
        <v>1249.8060505821679</v>
      </c>
      <c r="D27" s="10">
        <f>Sheet1!G22</f>
        <v>1058.6946126763214</v>
      </c>
    </row>
    <row r="28" spans="2:16" x14ac:dyDescent="0.25">
      <c r="B28" t="str">
        <f>Sheet1!B23</f>
        <v>22_Avon_8.2x20.0-13_FS_8Rim.tir</v>
      </c>
      <c r="C28" s="10">
        <f>Sheet1!E23</f>
        <v>1372.9097994678571</v>
      </c>
      <c r="D28" s="10">
        <f>Sheet1!G23</f>
        <v>1144.9722093497539</v>
      </c>
    </row>
    <row r="29" spans="2:16" x14ac:dyDescent="0.25">
      <c r="B29" t="str">
        <f>Sheet1!B24</f>
        <v>23_Avon_8.2x20.0-14_FS_9Rim.tir</v>
      </c>
      <c r="C29" s="10">
        <f>Sheet1!E24</f>
        <v>1307.0378907317493</v>
      </c>
      <c r="D29" s="10">
        <f>Sheet1!G24</f>
        <v>1089.2571146268967</v>
      </c>
    </row>
    <row r="30" spans="2:16" x14ac:dyDescent="0.25">
      <c r="B30" t="str">
        <f>Sheet1!B25</f>
        <v>24_Avon_7.2x20.0-13_FS_7Rim.tir</v>
      </c>
      <c r="C30" s="10">
        <f>Sheet1!E25</f>
        <v>1246.2893099511575</v>
      </c>
      <c r="D30" s="10">
        <f>Sheet1!G25</f>
        <v>1041.7768425158906</v>
      </c>
    </row>
    <row r="31" spans="2:16" x14ac:dyDescent="0.25">
      <c r="B31" t="str">
        <f>Sheet1!B26</f>
        <v>25_Avon_7.2x20.0-13_FS_8Rim.tir</v>
      </c>
      <c r="C31" s="10">
        <f>Sheet1!E26</f>
        <v>1204.6875242675562</v>
      </c>
      <c r="D31" s="10">
        <f>Sheet1!G26</f>
        <v>1007.7979506935271</v>
      </c>
    </row>
    <row r="32" spans="2:16" x14ac:dyDescent="0.25">
      <c r="B32" t="str">
        <f>Sheet1!B27</f>
        <v>26_Avon_6.2x20.0-13_FS_6Rim.tir</v>
      </c>
      <c r="C32" s="10">
        <f>Sheet1!E27</f>
        <v>1133.7595009364713</v>
      </c>
      <c r="D32" s="10">
        <f>Sheet1!G27</f>
        <v>944.95491626759292</v>
      </c>
    </row>
    <row r="33" spans="2:4" x14ac:dyDescent="0.25">
      <c r="B33" t="str">
        <f>Sheet1!B28</f>
        <v>27_Avon_6.2x20.0-14_FS_7Rim.tir</v>
      </c>
      <c r="C33" s="10">
        <f>Sheet1!E28</f>
        <v>1613.4039506650042</v>
      </c>
      <c r="D33" s="10">
        <f>Sheet1!G28</f>
        <v>1339.3521894306941</v>
      </c>
    </row>
  </sheetData>
  <conditionalFormatting sqref="C7:C33">
    <cfRule type="colorScale" priority="3">
      <colorScale>
        <cfvo type="min"/>
        <cfvo type="percentile" val="50"/>
        <cfvo type="max"/>
        <color theme="2"/>
        <color theme="9" tint="0.79998168889431442"/>
        <color rgb="FFFFC000"/>
      </colorScale>
    </cfRule>
  </conditionalFormatting>
  <conditionalFormatting sqref="D7:D33">
    <cfRule type="colorScale" priority="1">
      <colorScale>
        <cfvo type="min"/>
        <cfvo type="percentile" val="50"/>
        <cfvo type="max"/>
        <color theme="2"/>
        <color theme="9" tint="0.79998168889431442"/>
        <color rgb="FFFFC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Brendan Craig</cp:lastModifiedBy>
  <dcterms:created xsi:type="dcterms:W3CDTF">2024-03-11T08:15:01Z</dcterms:created>
  <dcterms:modified xsi:type="dcterms:W3CDTF">2024-03-12T13:32:06Z</dcterms:modified>
</cp:coreProperties>
</file>