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2" l="1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<sst xmlns="http://schemas.openxmlformats.org/spreadsheetml/2006/main" count="116" uniqueCount="64">
  <si>
    <t>Description</t>
  </si>
  <si>
    <t>Start Date</t>
  </si>
  <si>
    <t>End Date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</si>
  <si>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</si>
  <si>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</si>
  <si>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</si>
  <si>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</si>
  <si>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</si>
  <si>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</si>
  <si>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</si>
  <si>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</si>
  <si>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</si>
  <si>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</si>
  <si>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</si>
  <si>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</si>
  <si>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</si>
  <si>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</si>
  <si>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</si>
  <si>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</si>
  <si>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</si>
  <si>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</si>
  <si>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</si>
  <si>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Extended Description</t>
  </si>
  <si>
    <t>Allow user to sign up in Rails application.</t>
  </si>
  <si>
    <t>18/4/2015</t>
  </si>
  <si>
    <t>20/4/2015</t>
  </si>
  <si>
    <t>Duration (Days)</t>
  </si>
  <si>
    <t>21/4/2015</t>
  </si>
  <si>
    <t>Test the user sign up.</t>
  </si>
  <si>
    <t>19/4/2015</t>
  </si>
  <si>
    <t>23/4/2015</t>
  </si>
  <si>
    <t>Allow user to sign in the Rails application (Sessions).</t>
  </si>
  <si>
    <t>24/4/2015</t>
  </si>
  <si>
    <t>27/4/2015</t>
  </si>
  <si>
    <t>Allow music to display algorithmically and dynamically on the front page.</t>
  </si>
  <si>
    <t>Create forms which will be used by the User to upload images/music with information.</t>
  </si>
  <si>
    <t>Work on implementing an instance of jplayer (audio player) which will play music on the homepage.</t>
  </si>
  <si>
    <t>Test all the functionalities implemented form Task 3 to Task 7.</t>
  </si>
  <si>
    <t>28/4/2015</t>
  </si>
  <si>
    <t>30/4/2015</t>
  </si>
  <si>
    <t>Provide the functionality for users to comment on profiles/music and respond to personal messages.</t>
  </si>
  <si>
    <t>Responsibility</t>
  </si>
  <si>
    <t>Rohan</t>
  </si>
  <si>
    <t>Vui Chee</t>
  </si>
  <si>
    <t>Alex</t>
  </si>
  <si>
    <t>Josh</t>
  </si>
  <si>
    <t>Implement search functionality for users to search artists/music/profiles</t>
  </si>
  <si>
    <t>Allow users to maintain their profile, follow other users and view other profiles and show music on profile.</t>
  </si>
  <si>
    <t>Allow users to maintain(CRUD) multiple playlist using cookies + sessions.</t>
  </si>
  <si>
    <t>Back End + Front End teams</t>
  </si>
  <si>
    <t>Create a notification system to notify followers of new music + notify when you get a personal message.</t>
  </si>
  <si>
    <t>Submit project!!!</t>
  </si>
  <si>
    <t>Team</t>
  </si>
  <si>
    <t>Usability testing, White box testing, Unit testing, Functional Testing</t>
  </si>
  <si>
    <t>Reserved for testing + Any changes that may need to be made as a result for testing</t>
  </si>
  <si>
    <t>Back End team</t>
  </si>
  <si>
    <t>Front End team</t>
  </si>
  <si>
    <t>18/5/2015</t>
  </si>
  <si>
    <t>22/4/2015</t>
  </si>
  <si>
    <t>Complete UI design for the home page.</t>
  </si>
  <si>
    <t>25/4/2015</t>
  </si>
  <si>
    <t>Complete UI design for the profile page</t>
  </si>
  <si>
    <t>Complete UI design when you click music/album + comments</t>
  </si>
  <si>
    <t>Provide the functionality for users to rate music/download music +Donate to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</si>
</sst>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 applyAlignment="1"/>
    <xf numFmtId="0" fontId="1" fillId="2" borderId="4" xfId="1" applyBorder="1"/>
    <xf numFmtId="0" fontId="1" fillId="2" borderId="3" xfId="1" applyBorder="1"/>
    <xf numFmtId="0" fontId="1" fillId="2" borderId="1" xfId="1" applyBorder="1"/>
    <xf numFmtId="0" fontId="1" fillId="2" borderId="5" xfId="1" applyBorder="1"/>
    <xf numFmtId="0" fontId="1" fillId="2" borderId="6" xfId="1" applyBorder="1"/>
    <xf numFmtId="0" fontId="1" fillId="2" borderId="2" xfId="1" applyBorder="1"/>
    <xf numFmtId="0" fontId="1" fillId="2" borderId="1" xfId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1" fillId="2" borderId="6" xfId="1" applyBorder="1" applyAlignment="1">
      <alignment horizontal="center"/>
    </xf>
  </cellXfs>
  <cellStyles count="2">
    <cellStyle name="20% - Accent1" xfId="1" builtinId="30"/>
    <cellStyle name="Normal" xfId="0" builtinId="0"/>
  </cellStyles>
  <dxfs count="8"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 outline="0">
        <left/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25081872188382E-2"/>
          <c:y val="0.12493642178222868"/>
          <c:w val="0.91251051213297529"/>
          <c:h val="0.8517626073439849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4/18/2015</c:v>
                </c:pt>
              </c:strCache>
            </c:strRef>
          </c:tx>
          <c:spPr>
            <a:noFill/>
          </c:spPr>
          <c:invertIfNegative val="0"/>
          <c:cat>
            <c:strRef>
              <c:f>Sheet2!$A$2:$A$20</c:f>
              <c:strCache>
                <c:ptCount val="1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</c:strCache>
            </c:strRef>
          </c:cat>
          <c:val>
            <c:numRef>
              <c:f>Sheet2!$B$2:$B$20</c:f>
              <c:numCache>
                <c:formatCode>m/d/yyyy</c:formatCode>
                <c:ptCount val="19"/>
                <c:pt idx="0">
                  <c:v>42112</c:v>
                </c:pt>
                <c:pt idx="1">
                  <c:v>42112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42118</c:v>
                </c:pt>
                <c:pt idx="6">
                  <c:v>42118</c:v>
                </c:pt>
                <c:pt idx="7">
                  <c:v>42118</c:v>
                </c:pt>
                <c:pt idx="8">
                  <c:v>42118</c:v>
                </c:pt>
                <c:pt idx="9">
                  <c:v>42119</c:v>
                </c:pt>
                <c:pt idx="10">
                  <c:v>42121</c:v>
                </c:pt>
                <c:pt idx="11">
                  <c:v>42122</c:v>
                </c:pt>
                <c:pt idx="12">
                  <c:v>42122</c:v>
                </c:pt>
                <c:pt idx="13">
                  <c:v>42122</c:v>
                </c:pt>
                <c:pt idx="14">
                  <c:v>42125</c:v>
                </c:pt>
                <c:pt idx="15">
                  <c:v>42129</c:v>
                </c:pt>
                <c:pt idx="16">
                  <c:v>42134</c:v>
                </c:pt>
                <c:pt idx="17">
                  <c:v>42136</c:v>
                </c:pt>
                <c:pt idx="18">
                  <c:v>42142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Sheet2!$A$2:$A$20</c:f>
              <c:strCache>
                <c:ptCount val="1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</c:strCache>
            </c:str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86592"/>
        <c:axId val="47088768"/>
      </c:barChart>
      <c:catAx>
        <c:axId val="47086592"/>
        <c:scaling>
          <c:orientation val="maxMin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088768"/>
        <c:crosses val="autoZero"/>
        <c:auto val="1"/>
        <c:lblAlgn val="ctr"/>
        <c:lblOffset val="100"/>
        <c:tickLblSkip val="1"/>
        <c:noMultiLvlLbl val="0"/>
      </c:catAx>
      <c:valAx>
        <c:axId val="47088768"/>
        <c:scaling>
          <c:orientation val="minMax"/>
          <c:max val="42144"/>
          <c:min val="42112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[$-409]d\-mmm;@" sourceLinked="0"/>
        <c:majorTickMark val="out"/>
        <c:minorTickMark val="none"/>
        <c:tickLblPos val="nextTo"/>
        <c:crossAx val="4708659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25081872188382E-2"/>
          <c:y val="0.12493642178222868"/>
          <c:w val="0.91251051213297529"/>
          <c:h val="0.8517626073439849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4/18/2015</c:v>
                </c:pt>
              </c:strCache>
            </c:strRef>
          </c:tx>
          <c:spPr>
            <a:noFill/>
          </c:spPr>
          <c:invertIfNegative val="0"/>
          <c:cat>
            <c:strRef>
              <c:f>Sheet2!$A$2:$A$20</c:f>
              <c:strCache>
                <c:ptCount val="1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</c:strCache>
            </c:strRef>
          </c:cat>
          <c:val>
            <c:numRef>
              <c:f>Sheet2!$B$2:$B$20</c:f>
              <c:numCache>
                <c:formatCode>m/d/yyyy</c:formatCode>
                <c:ptCount val="19"/>
                <c:pt idx="0">
                  <c:v>42112</c:v>
                </c:pt>
                <c:pt idx="1">
                  <c:v>42112</c:v>
                </c:pt>
                <c:pt idx="2">
                  <c:v>42114</c:v>
                </c:pt>
                <c:pt idx="3">
                  <c:v>42115</c:v>
                </c:pt>
                <c:pt idx="4">
                  <c:v>42116</c:v>
                </c:pt>
                <c:pt idx="5">
                  <c:v>42118</c:v>
                </c:pt>
                <c:pt idx="6">
                  <c:v>42118</c:v>
                </c:pt>
                <c:pt idx="7">
                  <c:v>42118</c:v>
                </c:pt>
                <c:pt idx="8">
                  <c:v>42118</c:v>
                </c:pt>
                <c:pt idx="9">
                  <c:v>42119</c:v>
                </c:pt>
                <c:pt idx="10">
                  <c:v>42121</c:v>
                </c:pt>
                <c:pt idx="11">
                  <c:v>42122</c:v>
                </c:pt>
                <c:pt idx="12">
                  <c:v>42122</c:v>
                </c:pt>
                <c:pt idx="13">
                  <c:v>42122</c:v>
                </c:pt>
                <c:pt idx="14">
                  <c:v>42125</c:v>
                </c:pt>
                <c:pt idx="15">
                  <c:v>42129</c:v>
                </c:pt>
                <c:pt idx="16">
                  <c:v>42134</c:v>
                </c:pt>
                <c:pt idx="17">
                  <c:v>42136</c:v>
                </c:pt>
                <c:pt idx="18">
                  <c:v>42142</c:v>
                </c:pt>
              </c:numCache>
            </c:numRef>
          </c:val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Sheet2!$A$2:$A$20</c:f>
              <c:strCache>
                <c:ptCount val="1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</c:strCache>
            </c:str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91456"/>
        <c:axId val="92701824"/>
      </c:barChart>
      <c:catAx>
        <c:axId val="92691456"/>
        <c:scaling>
          <c:orientation val="maxMin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701824"/>
        <c:crosses val="autoZero"/>
        <c:auto val="1"/>
        <c:lblAlgn val="ctr"/>
        <c:lblOffset val="100"/>
        <c:tickLblSkip val="1"/>
        <c:noMultiLvlLbl val="0"/>
      </c:catAx>
      <c:valAx>
        <c:axId val="92701824"/>
        <c:scaling>
          <c:orientation val="minMax"/>
          <c:max val="42144"/>
          <c:min val="42112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[$-409]d\-mmm;@" sourceLinked="0"/>
        <c:majorTickMark val="out"/>
        <c:minorTickMark val="none"/>
        <c:tickLblPos val="nextTo"/>
        <c:crossAx val="9269145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104775</xdr:rowOff>
    </xdr:from>
    <xdr:to>
      <xdr:col>9</xdr:col>
      <xdr:colOff>571501</xdr:colOff>
      <xdr:row>53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0.79121</cdr:x>
      <cdr:y>0.2831</cdr:y>
    </cdr:from>
    <cdr:to>
      <cdr:x>0.8832</cdr:x>
      <cdr:y>0.60283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033125" y="1717675"/>
          <a:ext cx="1282700" cy="1939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>
              <a:solidFill>
                <a:sysClr val="windowText" lastClr="000000"/>
              </a:solidFill>
            </a:rPr>
            <a:t>  Legend</a:t>
          </a:r>
        </a:p>
      </cdr:txBody>
    </cdr:sp>
  </cdr:relSizeAnchor>
  <cdr:relSizeAnchor xmlns:cdr="http://schemas.openxmlformats.org/drawingml/2006/chartDrawing">
    <cdr:from>
      <cdr:x>0.80533</cdr:x>
      <cdr:y>0.41359</cdr:y>
    </cdr:from>
    <cdr:to>
      <cdr:x>0.86134</cdr:x>
      <cdr:y>0.47184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9975" y="2028826"/>
          <a:ext cx="7810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Back end</a:t>
          </a:r>
        </a:p>
      </cdr:txBody>
    </cdr:sp>
  </cdr:relSizeAnchor>
  <cdr:relSizeAnchor xmlns:cdr="http://schemas.openxmlformats.org/drawingml/2006/chartDrawing">
    <cdr:from>
      <cdr:x>0.80464</cdr:x>
      <cdr:y>0.34434</cdr:y>
    </cdr:from>
    <cdr:to>
      <cdr:x>0.86202</cdr:x>
      <cdr:y>0.40259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220451" y="1689100"/>
          <a:ext cx="800100" cy="28575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Front End</a:t>
          </a:r>
        </a:p>
      </cdr:txBody>
    </cdr:sp>
  </cdr:relSizeAnchor>
  <cdr:relSizeAnchor xmlns:cdr="http://schemas.openxmlformats.org/drawingml/2006/chartDrawing">
    <cdr:from>
      <cdr:x>0.80464</cdr:x>
      <cdr:y>0.48414</cdr:y>
    </cdr:from>
    <cdr:to>
      <cdr:x>0.86202</cdr:x>
      <cdr:y>0.56699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220450" y="2374900"/>
          <a:ext cx="800100" cy="40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Entire Team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21</xdr:col>
      <xdr:colOff>47626</xdr:colOff>
      <xdr:row>52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0" totalsRowShown="0" tableBorderDxfId="1" totalsRowBorderDxfId="0" headerRowCellStyle="Normal" dataCellStyle="20% - Accent1">
  <autoFilter ref="A1:F20"/>
  <tableColumns count="6">
    <tableColumn id="1" name="Description" dataDxfId="6" dataCellStyle="20% - Accent1"/>
    <tableColumn id="2" name="Start Date" dataDxfId="5" dataCellStyle="20% - Accent1"/>
    <tableColumn id="3" name="End Date" dataDxfId="4" dataCellStyle="20% - Accent1"/>
    <tableColumn id="4" name="Duration (Days)" dataDxfId="2" dataCellStyle="20% - Accent1"/>
    <tableColumn id="5" name="Extended Description" dataDxfId="3" dataCellStyle="20% - Accent1"/>
    <tableColumn id="6" name="Responsibility" dataDxfId="7" dataCellStyle="20% - Accent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0" sqref="G10"/>
    </sheetView>
  </sheetViews>
  <sheetFormatPr defaultRowHeight="15" x14ac:dyDescent="0.25"/>
  <cols>
    <col min="1" max="1" width="13.28515625" customWidth="1"/>
    <col min="2" max="2" width="11.85546875" customWidth="1"/>
    <col min="3" max="3" width="11" customWidth="1"/>
    <col min="4" max="4" width="16.85546875" customWidth="1"/>
    <col min="5" max="5" width="95.42578125" customWidth="1"/>
    <col min="6" max="6" width="29.4257812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26</v>
      </c>
      <c r="E1" t="s">
        <v>22</v>
      </c>
      <c r="F1" t="s">
        <v>41</v>
      </c>
    </row>
    <row r="2" spans="1:6" ht="16.5" thickTop="1" thickBot="1" x14ac:dyDescent="0.3">
      <c r="A2" s="3" t="s">
        <v>3</v>
      </c>
      <c r="B2" s="9" t="s">
        <v>24</v>
      </c>
      <c r="C2" s="10" t="s">
        <v>58</v>
      </c>
      <c r="D2" s="9">
        <v>5</v>
      </c>
      <c r="E2" s="5" t="s">
        <v>59</v>
      </c>
      <c r="F2" s="6" t="s">
        <v>56</v>
      </c>
    </row>
    <row r="3" spans="1:6" ht="16.5" thickTop="1" thickBot="1" x14ac:dyDescent="0.3">
      <c r="A3" s="3" t="s">
        <v>4</v>
      </c>
      <c r="B3" s="9" t="s">
        <v>24</v>
      </c>
      <c r="C3" s="9" t="s">
        <v>29</v>
      </c>
      <c r="D3" s="9">
        <v>2</v>
      </c>
      <c r="E3" s="5" t="s">
        <v>23</v>
      </c>
      <c r="F3" s="6" t="s">
        <v>42</v>
      </c>
    </row>
    <row r="4" spans="1:6" ht="16.5" thickTop="1" thickBot="1" x14ac:dyDescent="0.3">
      <c r="A4" s="3" t="s">
        <v>5</v>
      </c>
      <c r="B4" s="9" t="s">
        <v>25</v>
      </c>
      <c r="C4" s="9" t="s">
        <v>25</v>
      </c>
      <c r="D4" s="9">
        <v>1</v>
      </c>
      <c r="E4" s="5" t="s">
        <v>28</v>
      </c>
      <c r="F4" s="6" t="s">
        <v>56</v>
      </c>
    </row>
    <row r="5" spans="1:6" ht="16.5" thickTop="1" thickBot="1" x14ac:dyDescent="0.3">
      <c r="A5" s="3" t="s">
        <v>6</v>
      </c>
      <c r="B5" s="9" t="s">
        <v>27</v>
      </c>
      <c r="C5" s="9" t="s">
        <v>30</v>
      </c>
      <c r="D5" s="9">
        <v>3</v>
      </c>
      <c r="E5" s="5" t="s">
        <v>31</v>
      </c>
      <c r="F5" s="6" t="s">
        <v>42</v>
      </c>
    </row>
    <row r="6" spans="1:6" ht="16.5" thickTop="1" thickBot="1" x14ac:dyDescent="0.3">
      <c r="A6" s="3" t="s">
        <v>7</v>
      </c>
      <c r="B6" s="9" t="s">
        <v>58</v>
      </c>
      <c r="C6" s="9" t="s">
        <v>60</v>
      </c>
      <c r="D6" s="9">
        <v>4</v>
      </c>
      <c r="E6" s="5" t="s">
        <v>61</v>
      </c>
      <c r="F6" s="6" t="s">
        <v>56</v>
      </c>
    </row>
    <row r="7" spans="1:6" ht="16.5" thickTop="1" thickBot="1" x14ac:dyDescent="0.3">
      <c r="A7" s="3" t="s">
        <v>8</v>
      </c>
      <c r="B7" s="9" t="s">
        <v>32</v>
      </c>
      <c r="C7" s="9" t="s">
        <v>33</v>
      </c>
      <c r="D7" s="9">
        <v>4</v>
      </c>
      <c r="E7" s="5" t="s">
        <v>34</v>
      </c>
      <c r="F7" s="6" t="s">
        <v>42</v>
      </c>
    </row>
    <row r="8" spans="1:6" ht="16.5" thickTop="1" thickBot="1" x14ac:dyDescent="0.3">
      <c r="A8" s="3" t="s">
        <v>9</v>
      </c>
      <c r="B8" s="9" t="s">
        <v>32</v>
      </c>
      <c r="C8" s="9" t="s">
        <v>33</v>
      </c>
      <c r="D8" s="9">
        <v>4</v>
      </c>
      <c r="E8" s="5" t="s">
        <v>47</v>
      </c>
      <c r="F8" s="6" t="s">
        <v>43</v>
      </c>
    </row>
    <row r="9" spans="1:6" ht="16.5" thickTop="1" thickBot="1" x14ac:dyDescent="0.3">
      <c r="A9" s="3" t="s">
        <v>10</v>
      </c>
      <c r="B9" s="9" t="s">
        <v>32</v>
      </c>
      <c r="C9" s="9" t="s">
        <v>33</v>
      </c>
      <c r="D9" s="9">
        <v>4</v>
      </c>
      <c r="E9" s="5" t="s">
        <v>35</v>
      </c>
      <c r="F9" s="6" t="s">
        <v>44</v>
      </c>
    </row>
    <row r="10" spans="1:6" ht="16.5" thickTop="1" thickBot="1" x14ac:dyDescent="0.3">
      <c r="A10" s="3" t="s">
        <v>11</v>
      </c>
      <c r="B10" s="9" t="s">
        <v>32</v>
      </c>
      <c r="C10" s="9" t="s">
        <v>33</v>
      </c>
      <c r="D10" s="9">
        <v>4</v>
      </c>
      <c r="E10" s="5" t="s">
        <v>36</v>
      </c>
      <c r="F10" s="6" t="s">
        <v>45</v>
      </c>
    </row>
    <row r="11" spans="1:6" ht="16.5" thickTop="1" thickBot="1" x14ac:dyDescent="0.3">
      <c r="A11" s="3" t="s">
        <v>12</v>
      </c>
      <c r="B11" s="9" t="s">
        <v>60</v>
      </c>
      <c r="C11" s="9" t="s">
        <v>33</v>
      </c>
      <c r="D11" s="9">
        <v>3</v>
      </c>
      <c r="E11" s="5" t="s">
        <v>62</v>
      </c>
      <c r="F11" s="6" t="s">
        <v>56</v>
      </c>
    </row>
    <row r="12" spans="1:6" ht="16.5" thickTop="1" thickBot="1" x14ac:dyDescent="0.3">
      <c r="A12" s="3" t="s">
        <v>13</v>
      </c>
      <c r="B12" s="9" t="s">
        <v>33</v>
      </c>
      <c r="C12" s="9" t="s">
        <v>33</v>
      </c>
      <c r="D12" s="9">
        <v>1</v>
      </c>
      <c r="E12" s="5" t="s">
        <v>37</v>
      </c>
      <c r="F12" s="6" t="s">
        <v>56</v>
      </c>
    </row>
    <row r="13" spans="1:6" ht="16.5" thickTop="1" thickBot="1" x14ac:dyDescent="0.3">
      <c r="A13" s="3" t="s">
        <v>14</v>
      </c>
      <c r="B13" s="9" t="s">
        <v>38</v>
      </c>
      <c r="C13" s="9" t="s">
        <v>39</v>
      </c>
      <c r="D13" s="9">
        <v>3</v>
      </c>
      <c r="E13" s="5" t="s">
        <v>63</v>
      </c>
      <c r="F13" s="6" t="s">
        <v>42</v>
      </c>
    </row>
    <row r="14" spans="1:6" ht="16.5" thickTop="1" thickBot="1" x14ac:dyDescent="0.3">
      <c r="A14" s="3" t="s">
        <v>15</v>
      </c>
      <c r="B14" s="9" t="s">
        <v>38</v>
      </c>
      <c r="C14" s="9" t="s">
        <v>39</v>
      </c>
      <c r="D14" s="9">
        <v>3</v>
      </c>
      <c r="E14" s="5" t="s">
        <v>40</v>
      </c>
      <c r="F14" s="6" t="s">
        <v>43</v>
      </c>
    </row>
    <row r="15" spans="1:6" ht="16.5" thickTop="1" thickBot="1" x14ac:dyDescent="0.3">
      <c r="A15" s="3" t="s">
        <v>16</v>
      </c>
      <c r="B15" s="9" t="s">
        <v>38</v>
      </c>
      <c r="C15" s="9" t="s">
        <v>39</v>
      </c>
      <c r="D15" s="9">
        <v>3</v>
      </c>
      <c r="E15" s="5" t="s">
        <v>46</v>
      </c>
      <c r="F15" s="6" t="s">
        <v>44</v>
      </c>
    </row>
    <row r="16" spans="1:6" ht="16.5" thickTop="1" thickBot="1" x14ac:dyDescent="0.3">
      <c r="A16" s="3" t="s">
        <v>17</v>
      </c>
      <c r="B16" s="10">
        <v>42009</v>
      </c>
      <c r="C16" s="10">
        <v>42129</v>
      </c>
      <c r="D16" s="9">
        <v>5</v>
      </c>
      <c r="E16" s="5" t="s">
        <v>48</v>
      </c>
      <c r="F16" s="6" t="s">
        <v>49</v>
      </c>
    </row>
    <row r="17" spans="1:6" ht="16.5" thickTop="1" thickBot="1" x14ac:dyDescent="0.3">
      <c r="A17" s="3" t="s">
        <v>18</v>
      </c>
      <c r="B17" s="10">
        <v>42129</v>
      </c>
      <c r="C17" s="10">
        <v>42282</v>
      </c>
      <c r="D17" s="9">
        <v>5</v>
      </c>
      <c r="E17" s="5" t="s">
        <v>50</v>
      </c>
      <c r="F17" s="6" t="s">
        <v>55</v>
      </c>
    </row>
    <row r="18" spans="1:6" ht="16.5" thickTop="1" thickBot="1" x14ac:dyDescent="0.3">
      <c r="A18" s="3" t="s">
        <v>19</v>
      </c>
      <c r="B18" s="10">
        <v>42282</v>
      </c>
      <c r="C18" s="10">
        <v>42343</v>
      </c>
      <c r="D18" s="9">
        <v>2</v>
      </c>
      <c r="E18" s="5" t="s">
        <v>53</v>
      </c>
      <c r="F18" s="6" t="s">
        <v>49</v>
      </c>
    </row>
    <row r="19" spans="1:6" ht="16.5" thickTop="1" thickBot="1" x14ac:dyDescent="0.3">
      <c r="A19" s="3" t="s">
        <v>20</v>
      </c>
      <c r="B19" s="10">
        <v>42343</v>
      </c>
      <c r="C19" s="9" t="s">
        <v>57</v>
      </c>
      <c r="D19" s="9">
        <v>7</v>
      </c>
      <c r="E19" s="5" t="s">
        <v>54</v>
      </c>
      <c r="F19" s="6" t="s">
        <v>49</v>
      </c>
    </row>
    <row r="20" spans="1:6" ht="15.75" thickTop="1" x14ac:dyDescent="0.25">
      <c r="A20" s="4" t="s">
        <v>21</v>
      </c>
      <c r="B20" s="11" t="s">
        <v>57</v>
      </c>
      <c r="C20" s="11" t="s">
        <v>57</v>
      </c>
      <c r="D20" s="11">
        <v>1</v>
      </c>
      <c r="E20" s="7" t="s">
        <v>51</v>
      </c>
      <c r="F20" s="8" t="s">
        <v>52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31" workbookViewId="0">
      <selection activeCell="C21" sqref="C21"/>
    </sheetView>
  </sheetViews>
  <sheetFormatPr defaultRowHeight="15" x14ac:dyDescent="0.25"/>
  <cols>
    <col min="1" max="1" width="12.5703125" customWidth="1"/>
    <col min="2" max="2" width="13.7109375" customWidth="1"/>
    <col min="3" max="3" width="17.5703125" customWidth="1"/>
  </cols>
  <sheetData>
    <row r="1" spans="1:3" x14ac:dyDescent="0.25">
      <c r="A1" t="s">
        <v>0</v>
      </c>
      <c r="B1" t="s">
        <v>1</v>
      </c>
      <c r="C1" t="s">
        <v>26</v>
      </c>
    </row>
    <row r="2" spans="1:3" x14ac:dyDescent="0.25">
      <c r="A2" t="s">
        <v>3</v>
      </c>
      <c r="B2" s="1">
        <f>DATE(2015,4,18)</f>
        <v>42112</v>
      </c>
      <c r="C2">
        <v>5</v>
      </c>
    </row>
    <row r="3" spans="1:3" x14ac:dyDescent="0.25">
      <c r="A3" t="s">
        <v>4</v>
      </c>
      <c r="B3" s="1">
        <f>DATE(2015,4,18)</f>
        <v>42112</v>
      </c>
      <c r="C3">
        <v>2</v>
      </c>
    </row>
    <row r="4" spans="1:3" x14ac:dyDescent="0.25">
      <c r="A4" t="s">
        <v>5</v>
      </c>
      <c r="B4" s="1">
        <f>DATE(2015,4,20)</f>
        <v>42114</v>
      </c>
      <c r="C4">
        <v>1</v>
      </c>
    </row>
    <row r="5" spans="1:3" x14ac:dyDescent="0.25">
      <c r="A5" t="s">
        <v>6</v>
      </c>
      <c r="B5" s="1">
        <f>DATE(2015,4,21)</f>
        <v>42115</v>
      </c>
      <c r="C5">
        <v>3</v>
      </c>
    </row>
    <row r="6" spans="1:3" x14ac:dyDescent="0.25">
      <c r="A6" t="s">
        <v>7</v>
      </c>
      <c r="B6" s="1">
        <f>DATE(2015,4,22)</f>
        <v>42116</v>
      </c>
      <c r="C6">
        <v>4</v>
      </c>
    </row>
    <row r="7" spans="1:3" x14ac:dyDescent="0.25">
      <c r="A7" t="s">
        <v>8</v>
      </c>
      <c r="B7" s="1">
        <f>DATE(2015,4,24)</f>
        <v>42118</v>
      </c>
      <c r="C7">
        <v>4</v>
      </c>
    </row>
    <row r="8" spans="1:3" x14ac:dyDescent="0.25">
      <c r="A8" t="s">
        <v>9</v>
      </c>
      <c r="B8" s="1">
        <f>DATE(2015,4,24)</f>
        <v>42118</v>
      </c>
      <c r="C8">
        <v>4</v>
      </c>
    </row>
    <row r="9" spans="1:3" x14ac:dyDescent="0.25">
      <c r="A9" t="s">
        <v>10</v>
      </c>
      <c r="B9" s="1">
        <f>DATE(2015,4,24)</f>
        <v>42118</v>
      </c>
      <c r="C9">
        <v>4</v>
      </c>
    </row>
    <row r="10" spans="1:3" x14ac:dyDescent="0.25">
      <c r="A10" t="s">
        <v>11</v>
      </c>
      <c r="B10" s="1">
        <f>DATE(2015,4,24)</f>
        <v>42118</v>
      </c>
      <c r="C10">
        <v>4</v>
      </c>
    </row>
    <row r="11" spans="1:3" x14ac:dyDescent="0.25">
      <c r="A11" t="s">
        <v>12</v>
      </c>
      <c r="B11" s="1">
        <f>DATE(2015,4,25)</f>
        <v>42119</v>
      </c>
      <c r="C11">
        <v>3</v>
      </c>
    </row>
    <row r="12" spans="1:3" x14ac:dyDescent="0.25">
      <c r="A12" t="s">
        <v>13</v>
      </c>
      <c r="B12" s="1">
        <f>DATE(2015,4,27)</f>
        <v>42121</v>
      </c>
      <c r="C12">
        <v>1</v>
      </c>
    </row>
    <row r="13" spans="1:3" x14ac:dyDescent="0.25">
      <c r="A13" t="s">
        <v>14</v>
      </c>
      <c r="B13" s="1">
        <f>DATE(2015,4,28)</f>
        <v>42122</v>
      </c>
      <c r="C13">
        <v>3</v>
      </c>
    </row>
    <row r="14" spans="1:3" x14ac:dyDescent="0.25">
      <c r="A14" t="s">
        <v>15</v>
      </c>
      <c r="B14" s="1">
        <f>DATE(2015,4,28)</f>
        <v>42122</v>
      </c>
      <c r="C14">
        <v>3</v>
      </c>
    </row>
    <row r="15" spans="1:3" x14ac:dyDescent="0.25">
      <c r="A15" t="s">
        <v>16</v>
      </c>
      <c r="B15" s="1">
        <f>DATE(2015,4,28)</f>
        <v>42122</v>
      </c>
      <c r="C15">
        <v>3</v>
      </c>
    </row>
    <row r="16" spans="1:3" x14ac:dyDescent="0.25">
      <c r="A16" t="s">
        <v>17</v>
      </c>
      <c r="B16" s="2">
        <f>DATE(2015,5,1)</f>
        <v>42125</v>
      </c>
      <c r="C16">
        <v>5</v>
      </c>
    </row>
    <row r="17" spans="1:3" x14ac:dyDescent="0.25">
      <c r="A17" t="s">
        <v>18</v>
      </c>
      <c r="B17" s="2">
        <f>DATE(2015,5,5)</f>
        <v>42129</v>
      </c>
      <c r="C17">
        <v>5</v>
      </c>
    </row>
    <row r="18" spans="1:3" x14ac:dyDescent="0.25">
      <c r="A18" t="s">
        <v>19</v>
      </c>
      <c r="B18" s="2">
        <f>DATE(2015,5,10)</f>
        <v>42134</v>
      </c>
      <c r="C18">
        <v>2</v>
      </c>
    </row>
    <row r="19" spans="1:3" x14ac:dyDescent="0.25">
      <c r="A19" t="s">
        <v>20</v>
      </c>
      <c r="B19" s="2">
        <f>DATE(2015,5,12)</f>
        <v>42136</v>
      </c>
      <c r="C19">
        <v>7</v>
      </c>
    </row>
    <row r="20" spans="1:3" x14ac:dyDescent="0.25">
      <c r="A20" t="s">
        <v>21</v>
      </c>
      <c r="B20" s="1">
        <f>DATE(2015,5,18)</f>
        <v>42142</v>
      </c>
      <c r="C2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Family</dc:creator>
  <cp:lastModifiedBy>Sharma Family</cp:lastModifiedBy>
  <dcterms:created xsi:type="dcterms:W3CDTF">2015-04-18T02:14:08Z</dcterms:created>
  <dcterms:modified xsi:type="dcterms:W3CDTF">2015-04-18T08:07:00Z</dcterms:modified>
</cp:coreProperties>
</file>