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 agrotoxicos por UF e ano" sheetId="1" r:id="rId4"/>
    <sheet state="visible" name="Transposto compra de agrotoxico" sheetId="2" r:id="rId5"/>
    <sheet state="visible" name="Percentual de uso a cada ano" sheetId="3" r:id="rId6"/>
    <sheet state="visible" name="Toneladas de uso a cada ano" sheetId="4" r:id="rId7"/>
    <sheet state="visible" name="Toneladas de uso - Amazonia Leg" sheetId="5" r:id="rId8"/>
    <sheet state="visible" name="Correlacao Amazonia Legal" sheetId="6" r:id="rId9"/>
    <sheet state="visible" name="Percentual de uso - Amazonia Le" sheetId="7" r:id="rId10"/>
    <sheet state="visible" name="Análise de correlação" sheetId="8" r:id="rId11"/>
    <sheet state="visible" name="Notas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<sst xmlns="http://schemas.openxmlformats.org/spreadsheetml/2006/main" count="134" uniqueCount="65">
  <si>
    <t>Região/
Estado</t>
  </si>
  <si>
    <t>NORTE</t>
  </si>
  <si>
    <t>AC</t>
  </si>
  <si>
    <t>AM</t>
  </si>
  <si>
    <t>AP</t>
  </si>
  <si>
    <t>PA</t>
  </si>
  <si>
    <t>RO</t>
  </si>
  <si>
    <t>RR</t>
  </si>
  <si>
    <t>TO</t>
  </si>
  <si>
    <t>CENTRO-OESTE</t>
  </si>
  <si>
    <t>DF</t>
  </si>
  <si>
    <t>GO</t>
  </si>
  <si>
    <t>MS</t>
  </si>
  <si>
    <t>MT</t>
  </si>
  <si>
    <t>NORDESTE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</si>
  <si>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</si>
  <si>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</si>
  <si>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</si>
  <si>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</si>
  <si>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</si>
  <si>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</si>
  <si>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</si>
  <si>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</si>
  <si>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</si>
  <si>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SUDESTE</t>
  </si>
  <si>
    <t>ES</t>
  </si>
  <si>
    <t>MG</t>
  </si>
  <si>
    <t>RJ</t>
  </si>
  <si>
    <t>SP</t>
  </si>
  <si>
    <t>SUL</t>
  </si>
  <si>
    <t>PR</t>
  </si>
  <si>
    <t>RS</t>
  </si>
  <si>
    <t>SC</t>
  </si>
  <si>
    <t>SEM DEFINIÇÃO</t>
  </si>
  <si>
    <t>Total</t>
  </si>
  <si>
    <t>ANO</t>
  </si>
  <si>
    <t>SUM de MA</t>
  </si>
  <si>
    <t>SUM de AL</t>
  </si>
  <si>
    <t>SUM de BA</t>
  </si>
  <si>
    <t>SUM de CE</t>
  </si>
  <si>
    <t>SUM de PB</t>
  </si>
  <si>
    <t>SUM de PE</t>
  </si>
  <si>
    <t>SUM de PI</t>
  </si>
  <si>
    <t>SUM de RN</t>
  </si>
  <si>
    <t>SUM de SE</t>
  </si>
  <si>
    <t>Total geral</t>
  </si>
  <si>
    <t>SUM de AC</t>
  </si>
  <si>
    <t>SUM de AM</t>
  </si>
  <si>
    <t>SUM de MT</t>
  </si>
  <si>
    <t>SUM de AP</t>
  </si>
  <si>
    <t>SUM de RO</t>
  </si>
  <si>
    <t>SUM de RR</t>
  </si>
  <si>
    <t>SUM de TO</t>
  </si>
  <si>
    <t>SUM de PA</t>
  </si>
  <si>
    <t>Valores</t>
  </si>
  <si>
    <t>Ano</t>
  </si>
  <si>
    <t>Toneladas de agrotóxico</t>
  </si>
  <si>
    <t>Kg de agrotóxico</t>
  </si>
  <si>
    <t>Kg / Hectare</t>
  </si>
  <si>
    <t>Fonte: IBAMA / Consolidação de dados fornecidos pelas empresas registrantes de produtos técnicos, agrotóxicos e afins, conforme art. 41 do Decreto n° 4.074/2002.</t>
  </si>
  <si>
    <t>SEM DEFINIÇÃO = sem definição da região/local das vendas</t>
  </si>
  <si>
    <t>Vendas com sinal negativo: representa que houve retorno à indústria/estoque.</t>
  </si>
  <si>
    <t>Nota: Os dados informados pelas empresas referentes aos anos de 2007 e 2008 não foram sistematizados pelo IBAMA.</t>
  </si>
  <si>
    <t>* Esclarecimento: Em virtude de retificações que ocorrem nos relatórios semestrais de produção, importação, exportação e vendas, decorrentes de auditagem dos dados por parte do Ibama, os valores das vendas finais, referentes de 2009 a 2013,foram recalculados em 2016. Além da correção dos dados as empresas foram autuadas devido à apresentação de informação incorreta (Art. 85, III, Decreto 4.074/2002).</t>
  </si>
  <si>
    <t>O Histórico 2009 - 2022 está com base nos dados mais recentes dispostos no Sistema Eletrônico de Relatórios de Agrotóxicos (IBAMA).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</si>
</sst>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i/>
      <sz val="8.0"/>
      <color theme="1"/>
      <name val="Arial"/>
    </font>
    <font>
      <b/>
      <sz val="8.0"/>
      <color theme="1"/>
      <name val="Arial"/>
    </font>
    <font>
      <b/>
      <i/>
      <sz val="8.0"/>
      <color rgb="FF000000"/>
      <name val="Arial"/>
    </font>
    <font>
      <b/>
      <sz val="8.0"/>
      <color rgb="FF000000"/>
      <name val="Arial"/>
    </font>
    <font>
      <i/>
      <sz val="8.0"/>
      <color theme="1"/>
      <name val="Arial"/>
    </font>
    <font>
      <sz val="8.0"/>
      <color rgb="FF000000"/>
      <name val="Arial"/>
    </font>
    <font>
      <sz val="8.0"/>
      <color theme="1"/>
      <name val="Arial"/>
    </font>
    <font>
      <b/>
      <i/>
      <sz val="8.0"/>
      <color rgb="FFFFFFFF"/>
      <name val="Arial"/>
    </font>
    <font>
      <b/>
      <sz val="8.0"/>
      <color rgb="FFFFFFFF"/>
      <name val="Arial"/>
    </font>
    <font>
      <color theme="1"/>
      <name val="Arial"/>
      <scheme val="minor"/>
    </font>
    <font>
      <b/>
      <color rgb="FF000000"/>
      <name val="Arial"/>
    </font>
    <font>
      <b/>
      <color rgb="FF000000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6E6FA"/>
        <bgColor rgb="FFE6E6FA"/>
      </patternFill>
    </fill>
    <fill>
      <patternFill patternType="solid">
        <fgColor rgb="FFE6E6FF"/>
        <bgColor rgb="FFE6E6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2" fontId="3" numFmtId="0" xfId="0" applyAlignment="1" applyBorder="1" applyFill="1" applyFont="1">
      <alignment horizontal="center" readingOrder="0" vertical="bottom"/>
    </xf>
    <xf borderId="2" fillId="2" fontId="4" numFmtId="4" xfId="0" applyAlignment="1" applyBorder="1" applyFont="1" applyNumberFormat="1">
      <alignment horizontal="center" readingOrder="0" vertical="bottom"/>
    </xf>
    <xf borderId="2" fillId="2" fontId="4" numFmtId="4" xfId="0" applyAlignment="1" applyBorder="1" applyFont="1" applyNumberFormat="1">
      <alignment horizontal="right" readingOrder="0" vertical="bottom"/>
    </xf>
    <xf borderId="2" fillId="2" fontId="3" numFmtId="4" xfId="0" applyAlignment="1" applyBorder="1" applyFont="1" applyNumberFormat="1">
      <alignment horizontal="center" readingOrder="0" vertical="bottom"/>
    </xf>
    <xf borderId="2" fillId="2" fontId="2" numFmtId="4" xfId="0" applyAlignment="1" applyBorder="1" applyFont="1" applyNumberFormat="1">
      <alignment horizontal="center" readingOrder="0" vertical="bottom"/>
    </xf>
    <xf borderId="2" fillId="2" fontId="2" numFmtId="4" xfId="0" applyAlignment="1" applyBorder="1" applyFont="1" applyNumberFormat="1">
      <alignment horizontal="right" readingOrder="0" vertical="bottom"/>
    </xf>
    <xf borderId="3" fillId="3" fontId="2" numFmtId="4" xfId="0" applyAlignment="1" applyBorder="1" applyFill="1" applyFont="1" applyNumberFormat="1">
      <alignment horizontal="center" readingOrder="0" vertical="bottom"/>
    </xf>
    <xf borderId="2" fillId="0" fontId="5" numFmtId="0" xfId="0" applyAlignment="1" applyBorder="1" applyFont="1">
      <alignment horizontal="center" readingOrder="0" vertical="bottom"/>
    </xf>
    <xf borderId="2" fillId="0" fontId="6" numFmtId="4" xfId="0" applyAlignment="1" applyBorder="1" applyFont="1" applyNumberFormat="1">
      <alignment horizontal="center" readingOrder="0" vertical="top"/>
    </xf>
    <xf borderId="2" fillId="0" fontId="6" numFmtId="0" xfId="0" applyAlignment="1" applyBorder="1" applyFont="1">
      <alignment horizontal="right" readingOrder="0" vertical="top"/>
    </xf>
    <xf borderId="2" fillId="0" fontId="7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2" fillId="0" fontId="7" numFmtId="4" xfId="0" applyAlignment="1" applyBorder="1" applyFont="1" applyNumberFormat="1">
      <alignment horizontal="center" readingOrder="0" vertical="bottom"/>
    </xf>
    <xf borderId="2" fillId="0" fontId="6" numFmtId="0" xfId="0" applyAlignment="1" applyBorder="1" applyFont="1">
      <alignment horizontal="center" readingOrder="0" vertical="top"/>
    </xf>
    <xf borderId="2" fillId="0" fontId="7" numFmtId="4" xfId="0" applyAlignment="1" applyBorder="1" applyFont="1" applyNumberFormat="1">
      <alignment horizontal="right" readingOrder="0" vertical="bottom"/>
    </xf>
    <xf borderId="2" fillId="0" fontId="5" numFmtId="4" xfId="0" applyAlignment="1" applyBorder="1" applyFont="1" applyNumberFormat="1">
      <alignment horizontal="center" readingOrder="0" vertical="bottom"/>
    </xf>
    <xf borderId="2" fillId="0" fontId="6" numFmtId="4" xfId="0" applyAlignment="1" applyBorder="1" applyFont="1" applyNumberFormat="1">
      <alignment horizontal="center" readingOrder="0" vertical="bottom"/>
    </xf>
    <xf borderId="2" fillId="3" fontId="2" numFmtId="4" xfId="0" applyAlignment="1" applyBorder="1" applyFont="1" applyNumberFormat="1">
      <alignment horizontal="center" readingOrder="0" vertical="bottom"/>
    </xf>
    <xf borderId="2" fillId="0" fontId="6" numFmtId="4" xfId="0" applyAlignment="1" applyBorder="1" applyFont="1" applyNumberFormat="1">
      <alignment horizontal="right" readingOrder="0" vertical="top"/>
    </xf>
    <xf borderId="2" fillId="0" fontId="6" numFmtId="4" xfId="0" applyAlignment="1" applyBorder="1" applyFont="1" applyNumberFormat="1">
      <alignment horizontal="right" readingOrder="0" vertical="bottom"/>
    </xf>
    <xf borderId="1" fillId="3" fontId="2" numFmtId="4" xfId="0" applyAlignment="1" applyBorder="1" applyFont="1" applyNumberFormat="1">
      <alignment horizontal="center" readingOrder="0" vertical="bottom"/>
    </xf>
    <xf borderId="4" fillId="3" fontId="2" numFmtId="4" xfId="0" applyAlignment="1" applyBorder="1" applyFont="1" applyNumberFormat="1">
      <alignment horizontal="center" readingOrder="0" vertical="bottom"/>
    </xf>
    <xf borderId="2" fillId="4" fontId="5" numFmtId="0" xfId="0" applyAlignment="1" applyBorder="1" applyFill="1" applyFont="1">
      <alignment horizontal="center" readingOrder="0" vertical="bottom"/>
    </xf>
    <xf borderId="2" fillId="4" fontId="6" numFmtId="4" xfId="0" applyAlignment="1" applyBorder="1" applyFont="1" applyNumberFormat="1">
      <alignment horizontal="center" readingOrder="0" vertical="top"/>
    </xf>
    <xf borderId="2" fillId="4" fontId="6" numFmtId="4" xfId="0" applyAlignment="1" applyBorder="1" applyFont="1" applyNumberFormat="1">
      <alignment horizontal="right" readingOrder="0" vertical="top"/>
    </xf>
    <xf borderId="2" fillId="4" fontId="7" numFmtId="4" xfId="0" applyAlignment="1" applyBorder="1" applyFont="1" applyNumberFormat="1">
      <alignment horizontal="right" readingOrder="0" vertical="bottom"/>
    </xf>
    <xf borderId="2" fillId="4" fontId="6" numFmtId="4" xfId="0" applyAlignment="1" applyBorder="1" applyFont="1" applyNumberFormat="1">
      <alignment horizontal="right" readingOrder="0" vertical="bottom"/>
    </xf>
    <xf borderId="2" fillId="4" fontId="5" numFmtId="4" xfId="0" applyAlignment="1" applyBorder="1" applyFont="1" applyNumberFormat="1">
      <alignment horizontal="center" readingOrder="0" vertical="bottom"/>
    </xf>
    <xf borderId="2" fillId="4" fontId="7" numFmtId="4" xfId="0" applyAlignment="1" applyBorder="1" applyFont="1" applyNumberFormat="1">
      <alignment horizontal="center" readingOrder="0" vertical="bottom"/>
    </xf>
    <xf borderId="2" fillId="4" fontId="6" numFmtId="4" xfId="0" applyAlignment="1" applyBorder="1" applyFont="1" applyNumberForma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7" numFmtId="4" xfId="0" applyAlignment="1" applyBorder="1" applyFont="1" applyNumberFormat="1">
      <alignment horizontal="center" vertical="top"/>
    </xf>
    <xf borderId="2" fillId="2" fontId="7" numFmtId="0" xfId="0" applyAlignment="1" applyBorder="1" applyFont="1">
      <alignment horizontal="left" vertical="top"/>
    </xf>
    <xf borderId="2" fillId="2" fontId="7" numFmtId="0" xfId="0" applyAlignment="1" applyBorder="1" applyFont="1">
      <alignment horizontal="left" vertical="bottom"/>
    </xf>
    <xf borderId="2" fillId="2" fontId="1" numFmtId="4" xfId="0" applyAlignment="1" applyBorder="1" applyFont="1" applyNumberFormat="1">
      <alignment horizontal="center" readingOrder="0" vertical="bottom"/>
    </xf>
    <xf borderId="5" fillId="5" fontId="8" numFmtId="0" xfId="0" applyAlignment="1" applyBorder="1" applyFill="1" applyFont="1">
      <alignment horizontal="center" readingOrder="0" vertical="bottom"/>
    </xf>
    <xf borderId="5" fillId="5" fontId="8" numFmtId="4" xfId="0" applyAlignment="1" applyBorder="1" applyFont="1" applyNumberFormat="1">
      <alignment horizontal="center" readingOrder="0" vertical="bottom"/>
    </xf>
    <xf borderId="5" fillId="5" fontId="9" numFmtId="4" xfId="0" applyAlignment="1" applyBorder="1" applyFont="1" applyNumberFormat="1">
      <alignment horizontal="right" readingOrder="0" vertical="bottom"/>
    </xf>
    <xf borderId="5" fillId="5" fontId="9" numFmtId="4" xfId="0" applyAlignment="1" applyBorder="1" applyFont="1" applyNumberFormat="1">
      <alignment horizontal="center" readingOrder="0" vertical="bottom"/>
    </xf>
    <xf borderId="2" fillId="5" fontId="9" numFmtId="4" xfId="0" applyAlignment="1" applyBorder="1" applyFont="1" applyNumberFormat="1">
      <alignment horizontal="center" readingOrder="0" vertical="bottom"/>
    </xf>
    <xf borderId="0" fillId="0" fontId="10" numFmtId="0" xfId="0" applyFont="1"/>
    <xf borderId="0" fillId="0" fontId="10" numFmtId="10" xfId="0" applyFont="1" applyNumberFormat="1"/>
    <xf borderId="0" fillId="0" fontId="10" numFmtId="4" xfId="0" applyFont="1" applyNumberFormat="1"/>
    <xf borderId="0" fillId="6" fontId="11" numFmtId="0" xfId="0" applyAlignment="1" applyFill="1" applyFont="1">
      <alignment readingOrder="0" vertical="bottom"/>
    </xf>
    <xf borderId="0" fillId="6" fontId="12" numFmtId="0" xfId="0" applyAlignment="1" applyFont="1">
      <alignment readingOrder="0"/>
    </xf>
    <xf borderId="0" fillId="0" fontId="13" numFmtId="0" xfId="0" applyAlignment="1" applyFont="1">
      <alignment horizontal="right" readingOrder="0" vertical="bottom"/>
    </xf>
    <xf borderId="0" fillId="0" fontId="13" numFmtId="4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10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Toneladas de agrotóxico e Kg / Hectare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'Análise de correlação'!$C$1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'Análise de correlação'!$A$2:$A$11</c:f>
            </c:numRef>
          </c:xVal>
          <c:yVal>
            <c:numRef>
              <c:f>'Análise de correlação'!$C$2:$C$11</c:f>
              <c:numCache/>
            </c:numRef>
          </c:yVal>
        </c:ser>
        <c:ser>
          <c:idx val="1"/>
          <c:order val="1"/>
          <c:tx>
            <c:strRef>
              <c:f>'Análise de correlação'!$D$1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'Análise de correlação'!$A$2:$A$11</c:f>
            </c:numRef>
          </c:xVal>
          <c:yVal>
            <c:numRef>
              <c:f>'Análise de correlação'!$D$2:$D$11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84721"/>
        <c:axId val="2833301"/>
      </c:scatterChart>
      <c:valAx>
        <c:axId val="966584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3301"/>
      </c:valAx>
      <c:valAx>
        <c:axId val="2833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584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11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22" sheet="Transposto compra de agrotoxico"/>
  </cacheSource>
  <cacheFields>
    <cacheField name="ANO" numFmtId="0">
      <sharedItems containsSemiMixedTypes="0" containsString="0" containsNumber="1" containsInteger="1">
        <n v="2000.0"/>
        <n v="2001.0"/>
        <n v="2002.0"/>
        <n v="2003.0"/>
        <n v="2004.0"/>
        <n v="2005.0"/>
        <n v="2006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NORTE" numFmtId="4">
      <sharedItems containsSemiMixedTypes="0" containsString="0" containsNumber="1">
        <n v="2495.04"/>
        <n v="1238.91"/>
        <n v="2017.53"/>
        <n v="2142.02"/>
        <n v="2130.44"/>
        <n v="2933.99"/>
        <n v="3065.2"/>
        <n v="4366.93"/>
        <n v="6749.93"/>
        <n v="8526.77"/>
        <n v="11146.4"/>
        <n v="13641.37"/>
        <n v="17459.92"/>
        <n v="18033.26"/>
        <n v="21917.44"/>
        <n v="27841.6"/>
        <n v="23384.74"/>
        <n v="26348.18"/>
        <n v="34529.28"/>
        <n v="38042.15"/>
        <n v="45885.2"/>
      </sharedItems>
    </cacheField>
    <cacheField name="AC" numFmtId="4">
      <sharedItems containsSemiMixedTypes="0" containsString="0" containsNumber="1">
        <n v="36.38"/>
        <n v="2.18"/>
        <n v="39.17"/>
        <n v="42.24"/>
        <n v="33.16"/>
        <n v="40.42"/>
        <n v="95.77"/>
        <n v="100.05"/>
        <n v="237.1"/>
        <n v="333.49"/>
        <n v="375.08"/>
        <n v="346.95"/>
        <n v="544.81"/>
        <n v="425.98"/>
        <n v="1064.95"/>
        <n v="985.68"/>
        <n v="796.49"/>
        <n v="519.63"/>
        <n v="917.67"/>
        <n v="870.07"/>
        <n v="1351.05"/>
      </sharedItems>
    </cacheField>
    <cacheField name="AM" numFmtId="0">
      <sharedItems containsSemiMixedTypes="0" containsString="0" containsNumber="1">
        <n v="18.82"/>
        <n v="20.82"/>
        <n v="12.1"/>
        <n v="27.79"/>
        <n v="45.77"/>
        <n v="31.6"/>
        <n v="12.96"/>
        <n v="44.62"/>
        <n v="41.24"/>
        <n v="47.42"/>
        <n v="74.59"/>
        <n v="124.53"/>
        <n v="51.91"/>
        <n v="41.73"/>
        <n v="98.62"/>
        <n v="149.51"/>
        <n v="142.57"/>
        <n v="113.85"/>
        <n v="181.14"/>
        <n v="155.31"/>
        <n v="181.87"/>
      </sharedItems>
    </cacheField>
    <cacheField name="AP" numFmtId="0">
      <sharedItems containsSemiMixedTypes="0" containsString="0" containsNumber="1">
        <n v="13.01"/>
        <n v="6.72"/>
        <n v="20.16"/>
        <n v="26.91"/>
        <n v="27.07"/>
        <n v="4.58"/>
        <n v="46.73"/>
        <n v="63.29"/>
        <n v="83.45"/>
        <n v="93.48"/>
        <n v="116.04"/>
        <n v="54.17"/>
        <n v="166.1"/>
        <n v="54.88"/>
        <n v="93.73"/>
        <n v="121.04"/>
        <n v="109.1"/>
        <n v="108.84"/>
        <n v="102.17"/>
        <n v="26.35"/>
        <n v="28.75"/>
      </sharedItems>
    </cacheField>
    <cacheField name="PA" numFmtId="4">
      <sharedItems containsSemiMixedTypes="0" containsString="0" containsNumber="1">
        <n v="483.16"/>
        <n v="498.67"/>
        <n v="1170.79"/>
        <n v="738.11"/>
        <n v="686.83"/>
        <n v="749.81"/>
        <n v="869.55"/>
        <n v="1076.89"/>
        <n v="1923.4"/>
        <n v="2876.36"/>
        <n v="3513.13"/>
        <n v="4134.07"/>
        <n v="5318.3"/>
        <n v="6181.67"/>
        <n v="8028.85"/>
        <n v="11608.03"/>
        <n v="9210.28"/>
        <n v="9134.81"/>
        <n v="12586.12"/>
        <n v="13122.09"/>
        <n v="15652.92"/>
      </sharedItems>
    </cacheField>
    <cacheField name="RO" numFmtId="4">
      <sharedItems containsSemiMixedTypes="0" containsString="0" containsNumber="1">
        <n v="1295.32"/>
        <n v="405.25"/>
        <n v="390.83"/>
        <n v="751.9"/>
        <n v="773.49"/>
        <n v="983.95"/>
        <n v="1169.09"/>
        <n v="1654.37"/>
        <n v="2401.08"/>
        <n v="2399.08"/>
        <n v="3381.36"/>
        <n v="3835.55"/>
        <n v="4711.3"/>
        <n v="4059.26"/>
        <n v="5546.57"/>
        <n v="6318.24"/>
        <n v="5165.78"/>
        <n v="6847.76"/>
        <n v="8674.19"/>
        <n v="9898.9"/>
        <n v="11042.56"/>
      </sharedItems>
    </cacheField>
    <cacheField name="RR" numFmtId="0">
      <sharedItems containsSemiMixedTypes="0" containsString="0" containsNumber="1">
        <n v="93.2"/>
        <n v="88.79"/>
        <n v="96.48"/>
        <n v="148.3"/>
        <n v="198.88"/>
        <n v="164.3"/>
        <n v="103.21"/>
        <n v="78.66"/>
        <n v="128.99"/>
        <n v="209.54"/>
        <n v="174.28"/>
        <n v="373.89"/>
        <n v="585.17"/>
        <n v="517.17"/>
        <n v="273.54"/>
        <n v="338.49"/>
        <n v="308.62"/>
        <n v="443.75"/>
        <n v="587.42"/>
        <n v="722.8"/>
        <n v="799.0"/>
      </sharedItems>
    </cacheField>
    <cacheField name="TO" numFmtId="4">
      <sharedItems containsSemiMixedTypes="0" containsString="0" containsNumber="1">
        <n v="555.16"/>
        <n v="216.47"/>
        <n v="288.01"/>
        <n v="406.77"/>
        <n v="365.23"/>
        <n v="959.33"/>
        <n v="767.89"/>
        <n v="1349.04"/>
        <n v="1934.68"/>
        <n v="2567.41"/>
        <n v="3511.92"/>
        <n v="4772.2"/>
        <n v="6082.34"/>
        <n v="6752.58"/>
        <n v="6811.18"/>
        <n v="8320.61"/>
        <n v="7651.89"/>
        <n v="9179.55"/>
        <n v="11480.57"/>
        <n v="13246.63"/>
        <n v="16829.06"/>
      </sharedItems>
    </cacheField>
    <cacheField name="CENTRO-OESTE" numFmtId="4">
      <sharedItems containsSemiMixedTypes="0" containsString="0" containsNumber="1">
        <n v="40408.11"/>
        <n v="37814.8"/>
        <n v="33250.01"/>
        <n v="45572.78"/>
        <n v="61943.93"/>
        <n v="58185.7"/>
        <n v="63070.39"/>
        <n v="71103.01"/>
        <n v="100295.01"/>
        <n v="109654.17"/>
        <n v="134998.56"/>
        <n v="160131.87"/>
        <n v="166657.15"/>
        <n v="171785.65"/>
        <n v="185682.15"/>
        <n v="178714.52"/>
        <n v="179531.03"/>
        <n v="210064.14"/>
        <n v="237304.93"/>
        <n v="258621.66"/>
        <n v="292843.21"/>
      </sharedItems>
    </cacheField>
    <cacheField name="DF" numFmtId="4">
      <sharedItems containsSemiMixedTypes="0" containsString="0" containsNumber="1">
        <n v="358.83"/>
        <n v="47.77"/>
        <n v="339.73"/>
        <n v="488.18"/>
        <n v="390.47"/>
        <n v="498.15"/>
        <n v="549.68"/>
        <n v="526.96"/>
        <n v="593.58"/>
        <n v="665.1"/>
        <n v="896.07"/>
        <n v="840.57"/>
        <n v="788.93"/>
        <n v="559.42"/>
        <n v="899.19"/>
        <n v="794.73"/>
        <n v="748.69"/>
        <n v="869.7"/>
        <n v="1036.93"/>
        <n v="1564.89"/>
        <n v="2073.43"/>
      </sharedItems>
    </cacheField>
    <cacheField name="GO" numFmtId="4">
      <sharedItems containsSemiMixedTypes="0" containsString="0" containsNumber="1">
        <n v="13396.59"/>
        <n v="13208.06"/>
        <n v="10917.26"/>
        <n v="14601.41"/>
        <n v="17874.31"/>
        <n v="14807.58"/>
        <n v="16554.08"/>
        <n v="19425.88"/>
        <n v="28888.41"/>
        <n v="30557.92"/>
        <n v="41783.65"/>
        <n v="46832.69"/>
        <n v="44932.16"/>
        <n v="44065.18"/>
        <n v="46780.43"/>
        <n v="43584.18"/>
        <n v="44526.2"/>
        <n v="49485.88"/>
        <n v="58280.28"/>
        <n v="58489.9"/>
        <n v="65252.03"/>
      </sharedItems>
    </cacheField>
    <cacheField name="MS" numFmtId="4">
      <sharedItems containsSemiMixedTypes="0" containsString="0" containsNumber="1">
        <n v="8575.08"/>
        <n v="8112.03"/>
        <n v="6442.83"/>
        <n v="8601.37"/>
        <n v="11594.98"/>
        <n v="10767.47"/>
        <n v="10701.25"/>
        <n v="10408.57"/>
        <n v="15298.02"/>
        <n v="17721.91"/>
        <n v="21072.9"/>
        <n v="24861.94"/>
        <n v="29435.18"/>
        <n v="33618.2"/>
        <n v="33009.17"/>
        <n v="33659.51"/>
        <n v="34908.33"/>
        <n v="38194.28"/>
        <n v="44622.28"/>
        <n v="47408.51"/>
        <n v="48772.18"/>
      </sharedItems>
    </cacheField>
    <cacheField name="MT" numFmtId="4">
      <sharedItems containsSemiMixedTypes="0" containsString="0" containsNumber="1">
        <n v="18077.62"/>
        <n v="16446.94"/>
        <n v="15550.2"/>
        <n v="21881.82"/>
        <n v="32084.17"/>
        <n v="32112.51"/>
        <n v="35265.38"/>
        <n v="40741.6"/>
        <n v="55515.0"/>
        <n v="60709.23"/>
        <n v="71245.94"/>
        <n v="87596.67"/>
        <n v="91500.88"/>
        <n v="93542.84"/>
        <n v="104993.35"/>
        <n v="100676.09"/>
        <n v="99347.81"/>
        <n v="121514.28"/>
        <n v="133365.44"/>
        <n v="151158.36"/>
        <n v="176745.58"/>
      </sharedItems>
    </cacheField>
    <cacheField name="NORDESTE" numFmtId="4">
      <sharedItems containsSemiMixedTypes="0" containsString="0" containsNumber="1">
        <n v="9183.94"/>
        <n v="8573.84"/>
        <n v="9312.14"/>
        <n v="11771.1"/>
        <n v="16133.45"/>
        <n v="16820.38"/>
        <n v="16783.16"/>
        <n v="20395.67"/>
        <n v="32053.41"/>
        <n v="38823.38"/>
        <n v="43611.02"/>
        <n v="45538.05"/>
        <n v="50327.61"/>
        <n v="40420.43"/>
        <n v="43986.1"/>
        <n v="50196.2"/>
        <n v="48878.3"/>
        <n v="56086.28"/>
        <n v="64121.61"/>
        <n v="71463.18"/>
        <n v="74072.97"/>
      </sharedItems>
    </cacheField>
    <cacheField name="AL" numFmtId="4">
      <sharedItems containsSemiMixedTypes="0" containsString="0" containsNumber="1">
        <n v="1180.54"/>
        <n v="1302.65"/>
        <n v="1126.51"/>
        <n v="1012.13"/>
        <n v="1092.61"/>
        <n v="1064.36"/>
        <n v="812.3"/>
        <n v="741.21"/>
        <n v="1718.64"/>
        <n v="1821.84"/>
        <n v="1754.36"/>
        <n v="1668.22"/>
        <n v="1871.75"/>
        <n v="1490.87"/>
        <n v="1480.6"/>
        <n v="1648.24"/>
        <n v="1720.89"/>
        <n v="1681.32"/>
        <n v="1760.84"/>
        <n v="2009.23"/>
        <n v="1928.96"/>
      </sharedItems>
    </cacheField>
    <cacheField name="BA" numFmtId="4">
      <sharedItems containsSemiMixedTypes="0" containsString="0" containsNumber="1">
        <n v="3895.93"/>
        <n v="3895.0"/>
        <n v="4434.74"/>
        <n v="5683.56"/>
        <n v="7979.85"/>
        <n v="9974.84"/>
        <n v="9171.07"/>
        <n v="12655.79"/>
        <n v="18095.03"/>
        <n v="21526.75"/>
        <n v="23848.25"/>
        <n v="26515.1"/>
        <n v="28303.74"/>
        <n v="21939.06"/>
        <n v="23187.3"/>
        <n v="26344.0"/>
        <n v="27138.11"/>
        <n v="30999.47"/>
        <n v="34961.24"/>
        <n v="37285.9"/>
        <n v="38884.54"/>
      </sharedItems>
    </cacheField>
    <cacheField name="CE" numFmtId="0">
      <sharedItems containsSemiMixedTypes="0" containsString="0" containsNumber="1">
        <n v="281.12"/>
        <n v="238.33"/>
        <n v="361.14"/>
        <n v="337.58"/>
        <n v="530.11"/>
        <n v="448.22"/>
        <n v="598.01"/>
        <n v="-302.32"/>
        <n v="548.23"/>
        <n v="631.09"/>
        <n v="517.22"/>
        <n v="435.94"/>
        <n v="544.36"/>
        <n v="393.17"/>
        <n v="540.24"/>
        <n v="618.83"/>
        <n v="632.99"/>
        <n v="762.01"/>
        <n v="1154.04"/>
        <n v="939.14"/>
        <n v="969.92"/>
      </sharedItems>
    </cacheField>
    <cacheField name="MA" numFmtId="4">
      <sharedItems containsSemiMixedTypes="0" containsString="0" containsNumber="1">
        <n v="928.57"/>
        <n v="884.1"/>
        <n v="983.18"/>
        <n v="1857.37"/>
        <n v="3113.85"/>
        <n v="2211.63"/>
        <n v="2600.47"/>
        <n v="3414.92"/>
        <n v="5156.23"/>
        <n v="6711.11"/>
        <n v="8385.6"/>
        <n v="8169.65"/>
        <n v="9751.09"/>
        <n v="7675.83"/>
        <n v="9015.91"/>
        <n v="10677.99"/>
        <n v="9245.6"/>
        <n v="10582.94"/>
        <n v="11468.68"/>
        <n v="13768.07"/>
        <n v="15649.67"/>
      </sharedItems>
    </cacheField>
    <cacheField name="PB" numFmtId="4">
      <sharedItems containsSemiMixedTypes="0" containsString="0" containsNumber="1">
        <n v="291.87"/>
        <n v="164.66"/>
        <n v="187.41"/>
        <n v="208.88"/>
        <n v="348.98"/>
        <n v="313.75"/>
        <n v="460.33"/>
        <n v="229.55"/>
        <n v="277.6"/>
        <n v="417.79"/>
        <n v="569.84"/>
        <n v="786.44"/>
        <n v="674.41"/>
        <n v="683.44"/>
        <n v="757.13"/>
        <n v="788.04"/>
        <n v="908.81"/>
        <n v="1008.67"/>
        <n v="1252.19"/>
        <n v="2916.54"/>
        <n v="1169.02"/>
      </sharedItems>
    </cacheField>
    <cacheField name="PE" numFmtId="4">
      <sharedItems containsSemiMixedTypes="0" containsString="0" containsNumber="1">
        <n v="2044.04"/>
        <n v="1541.29"/>
        <n v="1542.44"/>
        <n v="1626.14"/>
        <n v="1911.29"/>
        <n v="1733.26"/>
        <n v="1720.04"/>
        <n v="1641.88"/>
        <n v="2759.91"/>
        <n v="2847.31"/>
        <n v="2696.46"/>
        <n v="2365.3"/>
        <n v="2672.61"/>
        <n v="2583.97"/>
        <n v="2988.72"/>
        <n v="2528.79"/>
        <n v="2650.51"/>
        <n v="3052.56"/>
        <n v="4476.45"/>
        <n v="3906.94"/>
        <n v="3752.1"/>
      </sharedItems>
    </cacheField>
    <cacheField name="PI" numFmtId="4">
      <sharedItems containsSemiMixedTypes="0" containsString="0" containsNumber="1">
        <n v="191.21"/>
        <n v="190.72"/>
        <n v="287.07"/>
        <n v="603.29"/>
        <n v="616.73"/>
        <n v="641.26"/>
        <n v="937.14"/>
        <n v="1529.46"/>
        <n v="2790.19"/>
        <n v="3816.08"/>
        <n v="4843.28"/>
        <n v="4851.81"/>
        <n v="5536.8"/>
        <n v="4607.11"/>
        <n v="4811.89"/>
        <n v="6328.41"/>
        <n v="5118.7"/>
        <n v="6308.52"/>
        <n v="7107.2"/>
        <n v="8690.18"/>
        <n v="9772.14"/>
      </sharedItems>
    </cacheField>
    <cacheField name="RN" numFmtId="0">
      <sharedItems containsSemiMixedTypes="0" containsString="0" containsNumber="1">
        <n v="272.6"/>
        <n v="177.39"/>
        <n v="241.94"/>
        <n v="253.07"/>
        <n v="319.45"/>
        <n v="278.09"/>
        <n v="250.85"/>
        <n v="230.02"/>
        <n v="300.31"/>
        <n v="384.34"/>
        <n v="394.17"/>
        <n v="284.65"/>
        <n v="388.2"/>
        <n v="320.24"/>
        <n v="419.18"/>
        <n v="315.45"/>
        <n v="367.3"/>
        <n v="587.01"/>
        <n v="525.77"/>
        <n v="560.4"/>
      </sharedItems>
    </cacheField>
    <cacheField name="SE" numFmtId="4">
      <sharedItems containsSemiMixedTypes="0" containsString="0" containsNumber="1">
        <n v="98.06"/>
        <n v="179.7"/>
        <n v="147.73"/>
        <n v="189.07"/>
        <n v="220.6"/>
        <n v="154.97"/>
        <n v="232.93"/>
        <n v="255.16"/>
        <n v="407.28"/>
        <n v="667.08"/>
        <n v="601.84"/>
        <n v="460.94"/>
        <n v="584.66"/>
        <n v="726.74"/>
        <n v="785.11"/>
        <n v="946.46"/>
        <n v="1095.38"/>
        <n v="1296.62"/>
        <n v="1353.96"/>
        <n v="1421.41"/>
        <n v="1386.22"/>
      </sharedItems>
    </cacheField>
    <cacheField name="SUDESTE" numFmtId="4">
      <sharedItems containsSemiMixedTypes="0" containsString="0" containsNumber="1">
        <n v="58783.07"/>
        <n v="59505.94"/>
        <n v="56199.78"/>
        <n v="57038.62"/>
        <n v="69023.58"/>
        <n v="73373.2"/>
        <n v="73751.53"/>
        <n v="74007.03"/>
        <n v="114158.5"/>
        <n v="109193.81"/>
        <n v="123554.63"/>
        <n v="115406.98"/>
        <n v="107302.99"/>
        <n v="130020.17"/>
        <n v="118349.08"/>
        <n v="118642.41"/>
        <n v="127290.64"/>
        <n v="140899.26"/>
        <n v="143837.48"/>
        <n v="146824.48"/>
        <n v="153625.58"/>
      </sharedItems>
    </cacheField>
    <cacheField name="ES" numFmtId="4">
      <sharedItems containsSemiMixedTypes="0" containsString="0" containsNumber="1">
        <n v="1826.46"/>
        <n v="1300.09"/>
        <n v="1355.19"/>
        <n v="1216.48"/>
        <n v="1627.81"/>
        <n v="2201.75"/>
        <n v="1649.89"/>
        <n v="1728.68"/>
        <n v="2220.1"/>
        <n v="2883.84"/>
        <n v="4195.48"/>
        <n v="3669.21"/>
        <n v="3584.67"/>
        <n v="3187.73"/>
        <n v="3016.28"/>
        <n v="3736.97"/>
        <n v="4086.22"/>
        <n v="3454.21"/>
        <n v="4266.17"/>
        <n v="4135.84"/>
        <n v="3632.24"/>
      </sharedItems>
    </cacheField>
    <cacheField name="MG" numFmtId="4">
      <sharedItems containsSemiMixedTypes="0" containsString="0" containsNumber="1">
        <n v="14370.24"/>
        <n v="11520.61"/>
        <n v="9237.62"/>
        <n v="11950.61"/>
        <n v="14419.19"/>
        <n v="15704.73"/>
        <n v="14809.2"/>
        <n v="17066.33"/>
        <n v="25540.03"/>
        <n v="25270.46"/>
        <n v="34806.92"/>
        <n v="34637.63"/>
        <n v="33587.32"/>
        <n v="33780.99"/>
        <n v="37272.9"/>
        <n v="36721.21"/>
        <n v="40700.21"/>
        <n v="44236.09"/>
        <n v="50250.79"/>
        <n v="52522.69"/>
        <n v="54234.43"/>
      </sharedItems>
    </cacheField>
    <cacheField name="RJ" numFmtId="4">
      <sharedItems containsSemiMixedTypes="0" containsString="0" containsNumber="1">
        <n v="791.17"/>
        <n v="684.9"/>
        <n v="443.16"/>
        <n v="394.53"/>
        <n v="522.55"/>
        <n v="549.88"/>
        <n v="1027.95"/>
        <n v="2527.57"/>
        <n v="947.39"/>
        <n v="835.26"/>
        <n v="1147.44"/>
        <n v="899.39"/>
        <n v="718.18"/>
        <n v="645.54"/>
        <n v="718.29"/>
        <n v="666.94"/>
        <n v="837.24"/>
        <n v="588.99"/>
        <n v="248.41"/>
        <n v="-926.27"/>
        <n v="-4002.52"/>
      </sharedItems>
    </cacheField>
    <cacheField name="SP" numFmtId="4">
      <sharedItems containsSemiMixedTypes="0" containsString="0" containsNumber="1">
        <n v="41795.2"/>
        <n v="46000.34"/>
        <n v="45163.82"/>
        <n v="43477.0"/>
        <n v="52454.02"/>
        <n v="54916.84"/>
        <n v="56264.49"/>
        <n v="52684.46"/>
        <n v="85450.97"/>
        <n v="80204.24"/>
        <n v="83404.8"/>
        <n v="76200.74"/>
        <n v="69412.83"/>
        <n v="92405.91"/>
        <n v="77341.62"/>
        <n v="77517.28"/>
        <n v="81666.96"/>
        <n v="92619.97"/>
        <n v="89072.1"/>
        <n v="91092.21"/>
        <n v="99761.43"/>
      </sharedItems>
    </cacheField>
    <cacheField name="SUL" numFmtId="4">
      <sharedItems containsSemiMixedTypes="0" containsString="0" containsNumber="1">
        <n v="51591.81"/>
        <n v="51171.56"/>
        <n v="45205.77"/>
        <n v="53337.04"/>
        <n v="62596.15"/>
        <n v="55278.49"/>
        <n v="47453.96"/>
        <n v="71395.59"/>
        <n v="86293.88"/>
        <n v="87012.2"/>
        <n v="112388.99"/>
        <n v="119354.05"/>
        <n v="127006.26"/>
        <n v="138687.43"/>
        <n v="138351.0"/>
        <n v="143565.09"/>
        <n v="134199.8"/>
        <n v="150467.02"/>
        <n v="154578.73"/>
        <n v="160040.91"/>
        <n v="157316.01"/>
      </sharedItems>
    </cacheField>
    <cacheField name="PR" numFmtId="4">
      <sharedItems containsSemiMixedTypes="0" containsString="0" containsNumber="1">
        <n v="27606.2"/>
        <n v="27762.16"/>
        <n v="24772.03"/>
        <n v="26107.48"/>
        <n v="29367.65"/>
        <n v="25809.96"/>
        <n v="18519.99"/>
        <n v="31544.35"/>
        <n v="39967.05"/>
        <n v="43242.38"/>
        <n v="55194.84"/>
        <n v="57764.44"/>
        <n v="57996.76"/>
        <n v="67559.54"/>
        <n v="63405.37"/>
        <n v="60701.53"/>
        <n v="59021.03"/>
        <n v="63723.86"/>
        <n v="71037.77"/>
        <n v="70337.82"/>
        <n v="79764.86"/>
      </sharedItems>
    </cacheField>
    <cacheField name="RS" numFmtId="4">
      <sharedItems containsSemiMixedTypes="0" containsString="0" containsNumber="1">
        <n v="18589.68"/>
        <n v="18265.49"/>
        <n v="16016.4"/>
        <n v="22341.71"/>
        <n v="28732.98"/>
        <n v="23130.65"/>
        <n v="22698.19"/>
        <n v="33736.52"/>
        <n v="37305.94"/>
        <n v="34974.12"/>
        <n v="46787.05"/>
        <n v="10805.44"/>
        <n v="58207.59"/>
        <n v="58006.92"/>
        <n v="62864.69"/>
        <n v="70226.57"/>
        <n v="64274.0"/>
        <n v="74298.49"/>
        <n v="69754.24"/>
        <n v="76128.59"/>
        <n v="64914.53"/>
      </sharedItems>
    </cacheField>
    <cacheField name="SC" numFmtId="4">
      <sharedItems containsSemiMixedTypes="0" containsString="0" containsNumber="1">
        <n v="5395.93"/>
        <n v="5143.91"/>
        <n v="4417.35"/>
        <n v="4887.85"/>
        <n v="4495.52"/>
        <n v="6337.88"/>
        <n v="6235.78"/>
        <n v="6114.71"/>
        <n v="9020.88"/>
        <n v="8795.7"/>
        <n v="10407.1"/>
        <n v="50784.17"/>
        <n v="10801.91"/>
        <n v="13120.96"/>
        <n v="12080.94"/>
        <n v="12636.98"/>
        <n v="10904.77"/>
        <n v="12444.66"/>
        <n v="13786.72"/>
        <n v="13574.49"/>
        <n v="12636.62"/>
      </sharedItems>
    </cacheField>
    <cacheField name="SEM DEFINIÇÃO" numFmtId="0">
      <sharedItems containsString="0" containsBlank="1" containsNumber="1">
        <m/>
        <n v="65516.87"/>
        <n v="44019.41"/>
        <n v="68956.53"/>
        <n v="54242.05"/>
        <n v="53283.43"/>
        <n v="37571.03"/>
        <n v="28949.52"/>
        <n v="35634.42"/>
        <n v="30465.76"/>
        <n v="39356.5"/>
        <n v="37152.45"/>
        <n v="51977.85"/>
        <n v="45876.63"/>
        <n v="76909.2"/>
      </sharedItems>
    </cacheField>
    <cacheField name="Total" numFmtId="4">
      <sharedItems containsSemiMixedTypes="0" containsString="0" containsNumber="1">
        <n v="162461.96"/>
        <n v="158305.05"/>
        <n v="145985.24"/>
        <n v="169861.56"/>
        <n v="211827.54"/>
        <n v="206591.75"/>
        <n v="204124.24"/>
        <n v="306785.1"/>
        <n v="383570.14"/>
        <n v="422166.85"/>
        <n v="479941.65"/>
        <n v="507355.75"/>
        <n v="506324.97"/>
        <n v="527896.45"/>
        <n v="543920.19"/>
        <n v="549425.57"/>
        <n v="552641.0"/>
        <n v="621017.32"/>
        <n v="686349.87"/>
        <n v="720869.0"/>
        <n v="800652.1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centual de uso a cada ano" cacheId="0" dataCaption="" compact="0" compactData="0">
  <location ref="A1:J23" firstHeaderRow="0" firstDataRow="2" firstDataCol="0"/>
  <pivotFields>
    <pivotField name="AN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NTRO-O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F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B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I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J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M DEFIN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-2"/>
  </colFields>
  <dataFields>
    <dataField name="SUM of MA" fld="18" showDataAs="percentOfCol" baseField="0" numFmtId="10"/>
    <dataField name="SUM of AL" fld="15" showDataAs="percentOfCol" baseField="0" numFmtId="10"/>
    <dataField name="SUM of BA" fld="16" showDataAs="percentOfCol" baseField="0" numFmtId="10"/>
    <dataField name="SUM of CE" fld="17" showDataAs="percentOfCol" baseField="0" numFmtId="10"/>
    <dataField name="SUM of PB" fld="19" showDataAs="percentOfCol" baseField="0" numFmtId="10"/>
    <dataField name="SUM of PE" fld="20" showDataAs="percentOfCol" baseField="0" numFmtId="10"/>
    <dataField name="SUM of PI" fld="21" showDataAs="percentOfCol" baseField="0" numFmtId="10"/>
    <dataField name="SUM of RN" fld="22" showDataAs="percentOfCol" baseField="0" numFmtId="10"/>
    <dataField name="SUM of SE" fld="23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Toneladas de uso a cada ano" cacheId="0" dataCaption="" compact="0" compactData="0">
  <location ref="A1:J23" firstHeaderRow="0" firstDataRow="2" firstDataCol="0"/>
  <pivotFields>
    <pivotField name="AN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NTRO-O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F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B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I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J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M DEFIN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-2"/>
  </colFields>
  <dataFields>
    <dataField name="SUM of MA" fld="18" baseField="0"/>
    <dataField name="SUM of AL" fld="15" baseField="0"/>
    <dataField name="SUM of BA" fld="16" baseField="0"/>
    <dataField name="SUM of CE" fld="17" baseField="0"/>
    <dataField name="SUM of PB" fld="19" baseField="0"/>
    <dataField name="SUM of PE" fld="20" baseField="0"/>
    <dataField name="SUM of PI" fld="21" baseField="0"/>
    <dataField name="SUM of RN" fld="22" baseField="0"/>
    <dataField name="SUM of SE" fld="23" baseField="0"/>
  </dataFields>
</pivotTableDefinition>
</file>

<file path=xl/pivotTables/pivotTable3.xml><?xml version="1.0" encoding="utf-8"?>
<pivotTableDefinition xmlns="http://schemas.openxmlformats.org/spreadsheetml/2006/main" name="Toneladas de uso - Amazonia Leg" cacheId="0" dataCaption="" compact="0" compactData="0">
  <location ref="A1:J3" firstHeaderRow="0" firstDataRow="2" firstDataCol="0"/>
  <pivotFields>
    <pivotField name="ANO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name="NOR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NTRO-O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F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T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B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I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J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M DEFIN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-2"/>
  </colFields>
  <dataFields>
    <dataField name="SUM of MA" fld="18" baseField="0"/>
    <dataField name="SUM of AC" fld="2" baseField="0"/>
    <dataField name="SUM of AM" fld="3" baseField="0"/>
    <dataField name="SUM of MT" fld="13" baseField="0"/>
    <dataField name="SUM of AP" fld="4" baseField="0"/>
    <dataField name="SUM of RO" fld="6" baseField="0"/>
    <dataField name="SUM of RR" fld="7" baseField="0"/>
    <dataField name="SUM of TO" fld="8" baseField="0"/>
    <dataField name="SUM of PA" fld="5" baseField="0"/>
  </dataFields>
</pivotTableDefinition>
</file>

<file path=xl/pivotTables/pivotTable4.xml><?xml version="1.0" encoding="utf-8"?>
<pivotTableDefinition xmlns="http://schemas.openxmlformats.org/spreadsheetml/2006/main" name="Correlacao Amazonia Legal" cacheId="0" dataOnRows="1" dataCaption="" compact="0" compactData="0">
  <location ref="A3:B12" firstHeaderRow="0" firstDataRow="1" firstDataCol="0" rowPageCount="1" colPageCount="1"/>
  <pivotFields>
    <pivotField name="ANO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name="NOR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NTRO-O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F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T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B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I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J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M DEFIN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-2"/>
  </rowFields>
  <pageFields>
    <pageField fld="0"/>
  </pageFields>
  <dataFields>
    <dataField name="SUM of MA" fld="18" baseField="0"/>
    <dataField name="SUM of AC" fld="2" baseField="0"/>
    <dataField name="SUM of AM" fld="3" baseField="0"/>
    <dataField name="SUM of MT" fld="13" baseField="0"/>
    <dataField name="SUM of AP" fld="4" baseField="0"/>
    <dataField name="SUM of RO" fld="6" baseField="0"/>
    <dataField name="SUM of RR" fld="7" baseField="0"/>
    <dataField name="SUM of TO" fld="8" baseField="0"/>
    <dataField name="SUM of PA" fld="5" baseField="0"/>
  </dataFields>
</pivotTableDefinition>
</file>

<file path=xl/pivotTables/pivotTable5.xml><?xml version="1.0" encoding="utf-8"?>
<pivotTableDefinition xmlns="http://schemas.openxmlformats.org/spreadsheetml/2006/main" name="Percentual de uso - Amazonia Le" cacheId="0" dataCaption="" compact="0" compactData="0">
  <location ref="A1:J23" firstHeaderRow="0" firstDataRow="2" firstDataCol="0"/>
  <pivotFields>
    <pivotField name="AN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NTRO-O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F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T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R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B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I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DES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J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U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M DEFIN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-2"/>
  </colFields>
  <dataFields>
    <dataField name="SUM of MA" fld="18" showDataAs="percentOfCol" baseField="0" numFmtId="10"/>
    <dataField name="SUM of AC" fld="2" showDataAs="percentOfCol" baseField="0" numFmtId="10"/>
    <dataField name="SUM of AM" fld="3" showDataAs="percentOfCol" baseField="0" numFmtId="10"/>
    <dataField name="SUM of MT" fld="13" showDataAs="percentOfCol" baseField="0" numFmtId="10"/>
    <dataField name="SUM of AP" fld="4" showDataAs="percentOfCol" baseField="0" numFmtId="10"/>
    <dataField name="SUM of RO" fld="6" showDataAs="percentOfCol" baseField="0" numFmtId="10"/>
    <dataField name="SUM of RR" fld="7" showDataAs="percentOfCol" baseField="0" numFmtId="10"/>
    <dataField name="SUM of TO" fld="8" showDataAs="percentOfCol" baseField="0" numFmtId="10"/>
    <dataField name="SUM of PA" fld="5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2000.0</v>
      </c>
      <c r="C1" s="2">
        <v>2001.0</v>
      </c>
      <c r="D1" s="2">
        <v>2002.0</v>
      </c>
      <c r="E1" s="2">
        <v>2003.0</v>
      </c>
      <c r="F1" s="2">
        <v>2004.0</v>
      </c>
      <c r="G1" s="2">
        <v>2005.0</v>
      </c>
      <c r="H1" s="2">
        <v>2006.0</v>
      </c>
      <c r="I1" s="3">
        <v>2009.0</v>
      </c>
      <c r="J1" s="3">
        <v>2010.0</v>
      </c>
      <c r="K1" s="1">
        <v>2011.0</v>
      </c>
      <c r="L1" s="1">
        <v>2012.0</v>
      </c>
      <c r="M1" s="1">
        <v>2013.0</v>
      </c>
      <c r="N1" s="2">
        <v>2014.0</v>
      </c>
      <c r="O1" s="1">
        <v>2015.0</v>
      </c>
      <c r="P1" s="1">
        <v>2016.0</v>
      </c>
      <c r="Q1" s="1">
        <v>2017.0</v>
      </c>
      <c r="R1" s="1">
        <v>2018.0</v>
      </c>
      <c r="S1" s="1">
        <v>2019.0</v>
      </c>
      <c r="T1" s="1">
        <v>2020.0</v>
      </c>
      <c r="U1" s="1">
        <v>2021.0</v>
      </c>
      <c r="V1" s="1">
        <v>2022.0</v>
      </c>
    </row>
    <row r="2">
      <c r="A2" s="4" t="s">
        <v>1</v>
      </c>
      <c r="B2" s="5">
        <v>2495.04</v>
      </c>
      <c r="C2" s="6">
        <v>1238.91</v>
      </c>
      <c r="D2" s="6">
        <v>2017.53</v>
      </c>
      <c r="E2" s="6">
        <v>2142.02</v>
      </c>
      <c r="F2" s="6">
        <v>2130.44</v>
      </c>
      <c r="G2" s="6">
        <v>2933.99</v>
      </c>
      <c r="H2" s="6">
        <v>3065.2</v>
      </c>
      <c r="I2" s="7">
        <v>4366.93</v>
      </c>
      <c r="J2" s="8">
        <v>6749.93</v>
      </c>
      <c r="K2" s="8">
        <v>8526.77</v>
      </c>
      <c r="L2" s="9">
        <v>11146.4</v>
      </c>
      <c r="M2" s="8">
        <v>13641.37</v>
      </c>
      <c r="N2" s="5">
        <v>17459.92</v>
      </c>
      <c r="O2" s="8">
        <v>18033.26</v>
      </c>
      <c r="P2" s="8">
        <v>21917.44</v>
      </c>
      <c r="Q2" s="8">
        <v>27841.6</v>
      </c>
      <c r="R2" s="8">
        <v>23384.74</v>
      </c>
      <c r="S2" s="8">
        <v>26348.18</v>
      </c>
      <c r="T2" s="8">
        <v>34529.28</v>
      </c>
      <c r="U2" s="8">
        <v>38042.15</v>
      </c>
      <c r="V2" s="10">
        <v>45885.2</v>
      </c>
    </row>
    <row r="3">
      <c r="A3" s="11" t="s">
        <v>2</v>
      </c>
      <c r="B3" s="12">
        <v>36.38</v>
      </c>
      <c r="C3" s="13">
        <v>2.18</v>
      </c>
      <c r="D3" s="14">
        <v>39.17</v>
      </c>
      <c r="E3" s="15">
        <v>42.24</v>
      </c>
      <c r="F3" s="15">
        <v>33.16</v>
      </c>
      <c r="G3" s="15">
        <v>40.42</v>
      </c>
      <c r="H3" s="14">
        <v>95.77</v>
      </c>
      <c r="I3" s="11">
        <v>100.05</v>
      </c>
      <c r="J3" s="16">
        <v>237.1</v>
      </c>
      <c r="K3" s="16">
        <v>333.49</v>
      </c>
      <c r="L3" s="14">
        <v>375.08</v>
      </c>
      <c r="M3" s="16">
        <v>346.95</v>
      </c>
      <c r="N3" s="17">
        <v>544.81</v>
      </c>
      <c r="O3" s="16">
        <v>425.98</v>
      </c>
      <c r="P3" s="18">
        <v>1064.95</v>
      </c>
      <c r="Q3" s="16">
        <v>985.68</v>
      </c>
      <c r="R3" s="16">
        <v>796.49</v>
      </c>
      <c r="S3" s="16">
        <v>519.63</v>
      </c>
      <c r="T3" s="16">
        <v>917.67</v>
      </c>
      <c r="U3" s="16">
        <v>870.07</v>
      </c>
      <c r="V3" s="18">
        <v>1351.05</v>
      </c>
    </row>
    <row r="4">
      <c r="A4" s="11" t="s">
        <v>3</v>
      </c>
      <c r="B4" s="19">
        <v>18.82</v>
      </c>
      <c r="C4" s="13">
        <v>20.82</v>
      </c>
      <c r="D4" s="14">
        <v>12.1</v>
      </c>
      <c r="E4" s="15">
        <v>27.79</v>
      </c>
      <c r="F4" s="15">
        <v>45.77</v>
      </c>
      <c r="G4" s="15">
        <v>31.6</v>
      </c>
      <c r="H4" s="14">
        <v>12.96</v>
      </c>
      <c r="I4" s="11">
        <v>44.62</v>
      </c>
      <c r="J4" s="16">
        <v>41.24</v>
      </c>
      <c r="K4" s="16">
        <v>47.42</v>
      </c>
      <c r="L4" s="14">
        <v>74.59</v>
      </c>
      <c r="M4" s="16">
        <v>124.53</v>
      </c>
      <c r="N4" s="17">
        <v>51.91</v>
      </c>
      <c r="O4" s="16">
        <v>41.73</v>
      </c>
      <c r="P4" s="16">
        <v>98.62</v>
      </c>
      <c r="Q4" s="16">
        <v>149.51</v>
      </c>
      <c r="R4" s="16">
        <v>142.57</v>
      </c>
      <c r="S4" s="16">
        <v>113.85</v>
      </c>
      <c r="T4" s="16">
        <v>181.14</v>
      </c>
      <c r="U4" s="16">
        <v>155.31</v>
      </c>
      <c r="V4" s="16">
        <v>181.87</v>
      </c>
    </row>
    <row r="5">
      <c r="A5" s="11" t="s">
        <v>4</v>
      </c>
      <c r="B5" s="19">
        <v>13.01</v>
      </c>
      <c r="C5" s="13">
        <v>6.72</v>
      </c>
      <c r="D5" s="14">
        <v>20.16</v>
      </c>
      <c r="E5" s="15">
        <v>26.91</v>
      </c>
      <c r="F5" s="15">
        <v>27.07</v>
      </c>
      <c r="G5" s="15">
        <v>4.58</v>
      </c>
      <c r="H5" s="14">
        <v>46.73</v>
      </c>
      <c r="I5" s="11">
        <v>63.29</v>
      </c>
      <c r="J5" s="16">
        <v>83.45</v>
      </c>
      <c r="K5" s="16">
        <v>93.48</v>
      </c>
      <c r="L5" s="14">
        <v>116.04</v>
      </c>
      <c r="M5" s="16">
        <v>54.17</v>
      </c>
      <c r="N5" s="17">
        <v>166.1</v>
      </c>
      <c r="O5" s="16">
        <v>54.88</v>
      </c>
      <c r="P5" s="16">
        <v>93.73</v>
      </c>
      <c r="Q5" s="16">
        <v>121.04</v>
      </c>
      <c r="R5" s="16">
        <v>109.1</v>
      </c>
      <c r="S5" s="16">
        <v>108.84</v>
      </c>
      <c r="T5" s="16">
        <v>102.17</v>
      </c>
      <c r="U5" s="16">
        <v>26.35</v>
      </c>
      <c r="V5" s="16">
        <v>28.75</v>
      </c>
    </row>
    <row r="6">
      <c r="A6" s="11" t="s">
        <v>5</v>
      </c>
      <c r="B6" s="12">
        <v>483.16</v>
      </c>
      <c r="C6" s="13">
        <v>498.67</v>
      </c>
      <c r="D6" s="20">
        <v>1170.79</v>
      </c>
      <c r="E6" s="15">
        <v>738.11</v>
      </c>
      <c r="F6" s="14">
        <v>686.83</v>
      </c>
      <c r="G6" s="15">
        <v>749.81</v>
      </c>
      <c r="H6" s="14">
        <v>869.55</v>
      </c>
      <c r="I6" s="21">
        <v>1076.89</v>
      </c>
      <c r="J6" s="18">
        <v>1923.4</v>
      </c>
      <c r="K6" s="18">
        <v>2876.36</v>
      </c>
      <c r="L6" s="20">
        <v>3513.13</v>
      </c>
      <c r="M6" s="18">
        <v>4134.07</v>
      </c>
      <c r="N6" s="22">
        <v>5318.3</v>
      </c>
      <c r="O6" s="18">
        <v>6181.67</v>
      </c>
      <c r="P6" s="18">
        <v>8028.85</v>
      </c>
      <c r="Q6" s="18">
        <v>11608.03</v>
      </c>
      <c r="R6" s="18">
        <v>9210.28</v>
      </c>
      <c r="S6" s="18">
        <v>9134.81</v>
      </c>
      <c r="T6" s="18">
        <v>12586.12</v>
      </c>
      <c r="U6" s="18">
        <v>13122.09</v>
      </c>
      <c r="V6" s="18">
        <v>15652.92</v>
      </c>
    </row>
    <row r="7">
      <c r="A7" s="11" t="s">
        <v>6</v>
      </c>
      <c r="B7" s="12">
        <v>1295.32</v>
      </c>
      <c r="C7" s="13">
        <v>405.25</v>
      </c>
      <c r="D7" s="14">
        <v>390.83</v>
      </c>
      <c r="E7" s="15">
        <v>751.9</v>
      </c>
      <c r="F7" s="14">
        <v>773.49</v>
      </c>
      <c r="G7" s="15">
        <v>983.95</v>
      </c>
      <c r="H7" s="20">
        <v>1169.09</v>
      </c>
      <c r="I7" s="21">
        <v>1654.37</v>
      </c>
      <c r="J7" s="18">
        <v>2401.08</v>
      </c>
      <c r="K7" s="18">
        <v>2399.08</v>
      </c>
      <c r="L7" s="20">
        <v>3381.36</v>
      </c>
      <c r="M7" s="18">
        <v>3835.55</v>
      </c>
      <c r="N7" s="22">
        <v>4711.3</v>
      </c>
      <c r="O7" s="18">
        <v>4059.26</v>
      </c>
      <c r="P7" s="18">
        <v>5546.57</v>
      </c>
      <c r="Q7" s="18">
        <v>6318.24</v>
      </c>
      <c r="R7" s="18">
        <v>5165.78</v>
      </c>
      <c r="S7" s="18">
        <v>6847.76</v>
      </c>
      <c r="T7" s="18">
        <v>8674.19</v>
      </c>
      <c r="U7" s="18">
        <v>9898.9</v>
      </c>
      <c r="V7" s="18">
        <v>11042.56</v>
      </c>
    </row>
    <row r="8">
      <c r="A8" s="11" t="s">
        <v>7</v>
      </c>
      <c r="B8" s="19">
        <v>93.2</v>
      </c>
      <c r="C8" s="13">
        <v>88.79</v>
      </c>
      <c r="D8" s="14">
        <v>96.48</v>
      </c>
      <c r="E8" s="15">
        <v>148.3</v>
      </c>
      <c r="F8" s="15">
        <v>198.88</v>
      </c>
      <c r="G8" s="15">
        <v>164.3</v>
      </c>
      <c r="H8" s="14">
        <v>103.21</v>
      </c>
      <c r="I8" s="11">
        <v>78.66</v>
      </c>
      <c r="J8" s="16">
        <v>128.99</v>
      </c>
      <c r="K8" s="16">
        <v>209.54</v>
      </c>
      <c r="L8" s="14">
        <v>174.28</v>
      </c>
      <c r="M8" s="16">
        <v>373.89</v>
      </c>
      <c r="N8" s="17">
        <v>585.17</v>
      </c>
      <c r="O8" s="16">
        <v>517.17</v>
      </c>
      <c r="P8" s="16">
        <v>273.54</v>
      </c>
      <c r="Q8" s="16">
        <v>338.49</v>
      </c>
      <c r="R8" s="16">
        <v>308.62</v>
      </c>
      <c r="S8" s="16">
        <v>443.75</v>
      </c>
      <c r="T8" s="16">
        <v>587.42</v>
      </c>
      <c r="U8" s="16">
        <v>722.8</v>
      </c>
      <c r="V8" s="16">
        <v>799.0</v>
      </c>
    </row>
    <row r="9">
      <c r="A9" s="11" t="s">
        <v>8</v>
      </c>
      <c r="B9" s="12">
        <v>555.16</v>
      </c>
      <c r="C9" s="13">
        <v>216.47</v>
      </c>
      <c r="D9" s="14">
        <v>288.01</v>
      </c>
      <c r="E9" s="15">
        <v>406.77</v>
      </c>
      <c r="F9" s="15">
        <v>365.23</v>
      </c>
      <c r="G9" s="15">
        <v>959.33</v>
      </c>
      <c r="H9" s="14">
        <v>767.89</v>
      </c>
      <c r="I9" s="21">
        <v>1349.04</v>
      </c>
      <c r="J9" s="18">
        <v>1934.68</v>
      </c>
      <c r="K9" s="18">
        <v>2567.41</v>
      </c>
      <c r="L9" s="20">
        <v>3511.92</v>
      </c>
      <c r="M9" s="18">
        <v>4772.2</v>
      </c>
      <c r="N9" s="22">
        <v>6082.34</v>
      </c>
      <c r="O9" s="18">
        <v>6752.58</v>
      </c>
      <c r="P9" s="18">
        <v>6811.18</v>
      </c>
      <c r="Q9" s="18">
        <v>8320.61</v>
      </c>
      <c r="R9" s="18">
        <v>7651.89</v>
      </c>
      <c r="S9" s="18">
        <v>9179.55</v>
      </c>
      <c r="T9" s="18">
        <v>11480.57</v>
      </c>
      <c r="U9" s="18">
        <v>13246.63</v>
      </c>
      <c r="V9" s="18">
        <v>16829.06</v>
      </c>
    </row>
    <row r="10">
      <c r="A10" s="4" t="s">
        <v>9</v>
      </c>
      <c r="B10" s="5">
        <v>40408.11</v>
      </c>
      <c r="C10" s="6">
        <v>37814.8</v>
      </c>
      <c r="D10" s="6">
        <v>33250.01</v>
      </c>
      <c r="E10" s="6">
        <v>45572.78</v>
      </c>
      <c r="F10" s="6">
        <v>61943.93</v>
      </c>
      <c r="G10" s="6">
        <v>58185.7</v>
      </c>
      <c r="H10" s="6">
        <v>63070.39</v>
      </c>
      <c r="I10" s="7">
        <v>71103.01</v>
      </c>
      <c r="J10" s="8">
        <v>100295.01</v>
      </c>
      <c r="K10" s="8">
        <v>109654.17</v>
      </c>
      <c r="L10" s="9">
        <v>134998.56</v>
      </c>
      <c r="M10" s="8">
        <v>160131.87</v>
      </c>
      <c r="N10" s="5">
        <v>166657.15</v>
      </c>
      <c r="O10" s="8">
        <v>171785.65</v>
      </c>
      <c r="P10" s="8">
        <v>185682.15</v>
      </c>
      <c r="Q10" s="8">
        <v>178714.52</v>
      </c>
      <c r="R10" s="8">
        <v>179531.03</v>
      </c>
      <c r="S10" s="8">
        <v>210064.14</v>
      </c>
      <c r="T10" s="8">
        <v>237304.93</v>
      </c>
      <c r="U10" s="8">
        <v>258621.66</v>
      </c>
      <c r="V10" s="23">
        <v>292843.21</v>
      </c>
    </row>
    <row r="11">
      <c r="A11" s="11" t="s">
        <v>10</v>
      </c>
      <c r="B11" s="12">
        <v>358.83</v>
      </c>
      <c r="C11" s="13">
        <v>47.77</v>
      </c>
      <c r="D11" s="14">
        <v>339.73</v>
      </c>
      <c r="E11" s="15">
        <v>488.18</v>
      </c>
      <c r="F11" s="14">
        <v>390.47</v>
      </c>
      <c r="G11" s="15">
        <v>498.15</v>
      </c>
      <c r="H11" s="14">
        <v>549.68</v>
      </c>
      <c r="I11" s="11">
        <v>526.96</v>
      </c>
      <c r="J11" s="16">
        <v>593.58</v>
      </c>
      <c r="K11" s="16">
        <v>665.1</v>
      </c>
      <c r="L11" s="14">
        <v>896.07</v>
      </c>
      <c r="M11" s="16">
        <v>840.57</v>
      </c>
      <c r="N11" s="17">
        <v>788.93</v>
      </c>
      <c r="O11" s="16">
        <v>559.42</v>
      </c>
      <c r="P11" s="16">
        <v>899.19</v>
      </c>
      <c r="Q11" s="16">
        <v>794.73</v>
      </c>
      <c r="R11" s="16">
        <v>748.69</v>
      </c>
      <c r="S11" s="16">
        <v>869.7</v>
      </c>
      <c r="T11" s="18">
        <v>1036.93</v>
      </c>
      <c r="U11" s="18">
        <v>1564.89</v>
      </c>
      <c r="V11" s="18">
        <v>2073.43</v>
      </c>
    </row>
    <row r="12">
      <c r="A12" s="11" t="s">
        <v>11</v>
      </c>
      <c r="B12" s="12">
        <v>13396.59</v>
      </c>
      <c r="C12" s="24">
        <v>13208.06</v>
      </c>
      <c r="D12" s="20">
        <v>10917.26</v>
      </c>
      <c r="E12" s="25">
        <v>14601.41</v>
      </c>
      <c r="F12" s="25">
        <v>17874.31</v>
      </c>
      <c r="G12" s="25">
        <v>14807.58</v>
      </c>
      <c r="H12" s="20">
        <v>16554.08</v>
      </c>
      <c r="I12" s="21">
        <v>19425.88</v>
      </c>
      <c r="J12" s="18">
        <v>28888.41</v>
      </c>
      <c r="K12" s="18">
        <v>30557.92</v>
      </c>
      <c r="L12" s="20">
        <v>41783.65</v>
      </c>
      <c r="M12" s="18">
        <v>46832.69</v>
      </c>
      <c r="N12" s="22">
        <v>44932.16</v>
      </c>
      <c r="O12" s="18">
        <v>44065.18</v>
      </c>
      <c r="P12" s="18">
        <v>46780.43</v>
      </c>
      <c r="Q12" s="18">
        <v>43584.18</v>
      </c>
      <c r="R12" s="18">
        <v>44526.2</v>
      </c>
      <c r="S12" s="18">
        <v>49485.88</v>
      </c>
      <c r="T12" s="18">
        <v>58280.28</v>
      </c>
      <c r="U12" s="18">
        <v>58489.9</v>
      </c>
      <c r="V12" s="18">
        <v>65252.03</v>
      </c>
    </row>
    <row r="13">
      <c r="A13" s="11" t="s">
        <v>12</v>
      </c>
      <c r="B13" s="12">
        <v>8575.08</v>
      </c>
      <c r="C13" s="24">
        <v>8112.03</v>
      </c>
      <c r="D13" s="20">
        <v>6442.83</v>
      </c>
      <c r="E13" s="25">
        <v>8601.37</v>
      </c>
      <c r="F13" s="25">
        <v>11594.98</v>
      </c>
      <c r="G13" s="25">
        <v>10767.47</v>
      </c>
      <c r="H13" s="20">
        <v>10701.25</v>
      </c>
      <c r="I13" s="21">
        <v>10408.57</v>
      </c>
      <c r="J13" s="18">
        <v>15298.02</v>
      </c>
      <c r="K13" s="18">
        <v>17721.91</v>
      </c>
      <c r="L13" s="20">
        <v>21072.9</v>
      </c>
      <c r="M13" s="18">
        <v>24861.94</v>
      </c>
      <c r="N13" s="22">
        <v>29435.18</v>
      </c>
      <c r="O13" s="18">
        <v>33618.2</v>
      </c>
      <c r="P13" s="18">
        <v>33009.17</v>
      </c>
      <c r="Q13" s="18">
        <v>33659.51</v>
      </c>
      <c r="R13" s="18">
        <v>34908.33</v>
      </c>
      <c r="S13" s="18">
        <v>38194.28</v>
      </c>
      <c r="T13" s="18">
        <v>44622.28</v>
      </c>
      <c r="U13" s="18">
        <v>47408.51</v>
      </c>
      <c r="V13" s="18">
        <v>48772.18</v>
      </c>
    </row>
    <row r="14">
      <c r="A14" s="11" t="s">
        <v>13</v>
      </c>
      <c r="B14" s="12">
        <v>18077.62</v>
      </c>
      <c r="C14" s="24">
        <v>16446.94</v>
      </c>
      <c r="D14" s="20">
        <v>15550.2</v>
      </c>
      <c r="E14" s="25">
        <v>21881.82</v>
      </c>
      <c r="F14" s="25">
        <v>32084.17</v>
      </c>
      <c r="G14" s="25">
        <v>32112.51</v>
      </c>
      <c r="H14" s="20">
        <v>35265.38</v>
      </c>
      <c r="I14" s="21">
        <v>40741.6</v>
      </c>
      <c r="J14" s="18">
        <v>55515.0</v>
      </c>
      <c r="K14" s="18">
        <v>60709.23</v>
      </c>
      <c r="L14" s="20">
        <v>71245.94</v>
      </c>
      <c r="M14" s="18">
        <v>87596.67</v>
      </c>
      <c r="N14" s="22">
        <v>91500.88</v>
      </c>
      <c r="O14" s="18">
        <v>93542.84</v>
      </c>
      <c r="P14" s="18">
        <v>104993.35</v>
      </c>
      <c r="Q14" s="18">
        <v>100676.09</v>
      </c>
      <c r="R14" s="18">
        <v>99347.81</v>
      </c>
      <c r="S14" s="18">
        <v>121514.28</v>
      </c>
      <c r="T14" s="18">
        <v>133365.44</v>
      </c>
      <c r="U14" s="18">
        <v>151158.36</v>
      </c>
      <c r="V14" s="18">
        <v>176745.58</v>
      </c>
    </row>
    <row r="15">
      <c r="A15" s="4" t="s">
        <v>14</v>
      </c>
      <c r="B15" s="5">
        <v>9183.94</v>
      </c>
      <c r="C15" s="6">
        <v>8573.84</v>
      </c>
      <c r="D15" s="6">
        <v>9312.14</v>
      </c>
      <c r="E15" s="6">
        <v>11771.1</v>
      </c>
      <c r="F15" s="6">
        <v>16133.45</v>
      </c>
      <c r="G15" s="6">
        <v>16820.38</v>
      </c>
      <c r="H15" s="6">
        <v>16783.16</v>
      </c>
      <c r="I15" s="7">
        <v>20395.67</v>
      </c>
      <c r="J15" s="8">
        <v>32053.41</v>
      </c>
      <c r="K15" s="8">
        <v>38823.38</v>
      </c>
      <c r="L15" s="9">
        <v>43611.02</v>
      </c>
      <c r="M15" s="8">
        <v>45538.05</v>
      </c>
      <c r="N15" s="5">
        <v>50327.61</v>
      </c>
      <c r="O15" s="8">
        <v>40420.43</v>
      </c>
      <c r="P15" s="23">
        <v>43986.1</v>
      </c>
      <c r="Q15" s="8">
        <v>50196.2</v>
      </c>
      <c r="R15" s="8">
        <v>48878.3</v>
      </c>
      <c r="S15" s="8">
        <v>56086.28</v>
      </c>
      <c r="T15" s="8">
        <v>64121.61</v>
      </c>
      <c r="U15" s="8">
        <v>71463.18</v>
      </c>
      <c r="V15" s="26">
        <v>74072.97</v>
      </c>
    </row>
    <row r="16">
      <c r="A16" s="11" t="s">
        <v>15</v>
      </c>
      <c r="B16" s="12">
        <v>1180.54</v>
      </c>
      <c r="C16" s="24">
        <v>1302.65</v>
      </c>
      <c r="D16" s="20">
        <v>1126.51</v>
      </c>
      <c r="E16" s="25">
        <v>1012.13</v>
      </c>
      <c r="F16" s="20">
        <v>1092.61</v>
      </c>
      <c r="G16" s="25">
        <v>1064.36</v>
      </c>
      <c r="H16" s="14">
        <v>812.3</v>
      </c>
      <c r="I16" s="11">
        <v>741.21</v>
      </c>
      <c r="J16" s="18">
        <v>1718.64</v>
      </c>
      <c r="K16" s="18">
        <v>1821.84</v>
      </c>
      <c r="L16" s="20">
        <v>1754.36</v>
      </c>
      <c r="M16" s="18">
        <v>1668.22</v>
      </c>
      <c r="N16" s="22">
        <v>1871.75</v>
      </c>
      <c r="O16" s="18">
        <v>1490.87</v>
      </c>
      <c r="P16" s="18">
        <v>1480.6</v>
      </c>
      <c r="Q16" s="18">
        <v>1648.24</v>
      </c>
      <c r="R16" s="18">
        <v>1720.89</v>
      </c>
      <c r="S16" s="18">
        <v>1681.32</v>
      </c>
      <c r="T16" s="18">
        <v>1760.84</v>
      </c>
      <c r="U16" s="18">
        <v>2009.23</v>
      </c>
      <c r="V16" s="18">
        <v>1928.96</v>
      </c>
    </row>
    <row r="17">
      <c r="A17" s="11" t="s">
        <v>16</v>
      </c>
      <c r="B17" s="12">
        <v>3895.93</v>
      </c>
      <c r="C17" s="24">
        <v>3895.0</v>
      </c>
      <c r="D17" s="20">
        <v>4434.74</v>
      </c>
      <c r="E17" s="25">
        <v>5683.56</v>
      </c>
      <c r="F17" s="25">
        <v>7979.85</v>
      </c>
      <c r="G17" s="25">
        <v>9974.84</v>
      </c>
      <c r="H17" s="20">
        <v>9171.07</v>
      </c>
      <c r="I17" s="21">
        <v>12655.79</v>
      </c>
      <c r="J17" s="18">
        <v>18095.03</v>
      </c>
      <c r="K17" s="18">
        <v>21526.75</v>
      </c>
      <c r="L17" s="20">
        <v>23848.25</v>
      </c>
      <c r="M17" s="18">
        <v>26515.1</v>
      </c>
      <c r="N17" s="22">
        <v>28303.74</v>
      </c>
      <c r="O17" s="18">
        <v>21939.06</v>
      </c>
      <c r="P17" s="18">
        <v>23187.3</v>
      </c>
      <c r="Q17" s="18">
        <v>26344.0</v>
      </c>
      <c r="R17" s="18">
        <v>27138.11</v>
      </c>
      <c r="S17" s="18">
        <v>30999.47</v>
      </c>
      <c r="T17" s="18">
        <v>34961.24</v>
      </c>
      <c r="U17" s="18">
        <v>37285.9</v>
      </c>
      <c r="V17" s="18">
        <v>38884.54</v>
      </c>
    </row>
    <row r="18">
      <c r="A18" s="11" t="s">
        <v>17</v>
      </c>
      <c r="B18" s="19">
        <v>281.12</v>
      </c>
      <c r="C18" s="13">
        <v>238.33</v>
      </c>
      <c r="D18" s="14">
        <v>361.14</v>
      </c>
      <c r="E18" s="15">
        <v>337.58</v>
      </c>
      <c r="F18" s="14">
        <v>530.11</v>
      </c>
      <c r="G18" s="15">
        <v>448.22</v>
      </c>
      <c r="H18" s="14">
        <v>598.01</v>
      </c>
      <c r="I18" s="11">
        <v>-302.32</v>
      </c>
      <c r="J18" s="16">
        <v>548.23</v>
      </c>
      <c r="K18" s="16">
        <v>631.09</v>
      </c>
      <c r="L18" s="14">
        <v>517.22</v>
      </c>
      <c r="M18" s="16">
        <v>435.94</v>
      </c>
      <c r="N18" s="17">
        <v>544.36</v>
      </c>
      <c r="O18" s="16">
        <v>393.17</v>
      </c>
      <c r="P18" s="16">
        <v>540.24</v>
      </c>
      <c r="Q18" s="16">
        <v>618.83</v>
      </c>
      <c r="R18" s="16">
        <v>632.99</v>
      </c>
      <c r="S18" s="16">
        <v>762.01</v>
      </c>
      <c r="T18" s="18">
        <v>1154.04</v>
      </c>
      <c r="U18" s="16">
        <v>939.14</v>
      </c>
      <c r="V18" s="16">
        <v>969.92</v>
      </c>
    </row>
    <row r="19">
      <c r="A19" s="11" t="s">
        <v>18</v>
      </c>
      <c r="B19" s="12">
        <v>928.57</v>
      </c>
      <c r="C19" s="13">
        <v>884.1</v>
      </c>
      <c r="D19" s="14">
        <v>983.18</v>
      </c>
      <c r="E19" s="25">
        <v>1857.37</v>
      </c>
      <c r="F19" s="25">
        <v>3113.85</v>
      </c>
      <c r="G19" s="25">
        <v>2211.63</v>
      </c>
      <c r="H19" s="20">
        <v>2600.47</v>
      </c>
      <c r="I19" s="21">
        <v>3414.92</v>
      </c>
      <c r="J19" s="18">
        <v>5156.23</v>
      </c>
      <c r="K19" s="18">
        <v>6711.11</v>
      </c>
      <c r="L19" s="20">
        <v>8385.6</v>
      </c>
      <c r="M19" s="18">
        <v>8169.65</v>
      </c>
      <c r="N19" s="22">
        <v>9751.09</v>
      </c>
      <c r="O19" s="18">
        <v>7675.83</v>
      </c>
      <c r="P19" s="18">
        <v>9015.91</v>
      </c>
      <c r="Q19" s="18">
        <v>10677.99</v>
      </c>
      <c r="R19" s="18">
        <v>9245.6</v>
      </c>
      <c r="S19" s="18">
        <v>10582.94</v>
      </c>
      <c r="T19" s="18">
        <v>11468.68</v>
      </c>
      <c r="U19" s="18">
        <v>13768.07</v>
      </c>
      <c r="V19" s="18">
        <v>15649.67</v>
      </c>
    </row>
    <row r="20">
      <c r="A20" s="11" t="s">
        <v>19</v>
      </c>
      <c r="B20" s="12">
        <v>291.87</v>
      </c>
      <c r="C20" s="13">
        <v>164.66</v>
      </c>
      <c r="D20" s="14">
        <v>187.41</v>
      </c>
      <c r="E20" s="15">
        <v>208.88</v>
      </c>
      <c r="F20" s="15">
        <v>348.98</v>
      </c>
      <c r="G20" s="15">
        <v>313.75</v>
      </c>
      <c r="H20" s="14">
        <v>460.33</v>
      </c>
      <c r="I20" s="11">
        <v>229.55</v>
      </c>
      <c r="J20" s="16">
        <v>277.6</v>
      </c>
      <c r="K20" s="16">
        <v>417.79</v>
      </c>
      <c r="L20" s="14">
        <v>569.84</v>
      </c>
      <c r="M20" s="16">
        <v>786.44</v>
      </c>
      <c r="N20" s="17">
        <v>674.41</v>
      </c>
      <c r="O20" s="16">
        <v>683.44</v>
      </c>
      <c r="P20" s="16">
        <v>757.13</v>
      </c>
      <c r="Q20" s="16">
        <v>788.04</v>
      </c>
      <c r="R20" s="16">
        <v>908.81</v>
      </c>
      <c r="S20" s="18">
        <v>1008.67</v>
      </c>
      <c r="T20" s="18">
        <v>1252.19</v>
      </c>
      <c r="U20" s="18">
        <v>2916.54</v>
      </c>
      <c r="V20" s="18">
        <v>1169.02</v>
      </c>
    </row>
    <row r="21">
      <c r="A21" s="11" t="s">
        <v>20</v>
      </c>
      <c r="B21" s="12">
        <v>2044.04</v>
      </c>
      <c r="C21" s="24">
        <v>1541.29</v>
      </c>
      <c r="D21" s="20">
        <v>1542.44</v>
      </c>
      <c r="E21" s="25">
        <v>1626.14</v>
      </c>
      <c r="F21" s="25">
        <v>1911.29</v>
      </c>
      <c r="G21" s="25">
        <v>1733.26</v>
      </c>
      <c r="H21" s="20">
        <v>1720.04</v>
      </c>
      <c r="I21" s="21">
        <v>1641.88</v>
      </c>
      <c r="J21" s="18">
        <v>2759.91</v>
      </c>
      <c r="K21" s="18">
        <v>2847.31</v>
      </c>
      <c r="L21" s="20">
        <v>2696.46</v>
      </c>
      <c r="M21" s="18">
        <v>2365.3</v>
      </c>
      <c r="N21" s="22">
        <v>2672.61</v>
      </c>
      <c r="O21" s="18">
        <v>2583.97</v>
      </c>
      <c r="P21" s="18">
        <v>2988.72</v>
      </c>
      <c r="Q21" s="18">
        <v>2528.79</v>
      </c>
      <c r="R21" s="18">
        <v>2650.51</v>
      </c>
      <c r="S21" s="18">
        <v>3052.56</v>
      </c>
      <c r="T21" s="18">
        <v>4476.45</v>
      </c>
      <c r="U21" s="18">
        <v>3906.94</v>
      </c>
      <c r="V21" s="18">
        <v>3752.1</v>
      </c>
    </row>
    <row r="22">
      <c r="A22" s="11" t="s">
        <v>21</v>
      </c>
      <c r="B22" s="12">
        <v>191.21</v>
      </c>
      <c r="C22" s="13">
        <v>190.72</v>
      </c>
      <c r="D22" s="14">
        <v>287.07</v>
      </c>
      <c r="E22" s="15">
        <v>603.29</v>
      </c>
      <c r="F22" s="14">
        <v>616.73</v>
      </c>
      <c r="G22" s="15">
        <v>641.26</v>
      </c>
      <c r="H22" s="14">
        <v>937.14</v>
      </c>
      <c r="I22" s="21">
        <v>1529.46</v>
      </c>
      <c r="J22" s="18">
        <v>2790.19</v>
      </c>
      <c r="K22" s="18">
        <v>3816.08</v>
      </c>
      <c r="L22" s="20">
        <v>4843.28</v>
      </c>
      <c r="M22" s="18">
        <v>4851.81</v>
      </c>
      <c r="N22" s="22">
        <v>5536.8</v>
      </c>
      <c r="O22" s="18">
        <v>4607.11</v>
      </c>
      <c r="P22" s="18">
        <v>4811.89</v>
      </c>
      <c r="Q22" s="18">
        <v>6328.41</v>
      </c>
      <c r="R22" s="18">
        <v>5118.7</v>
      </c>
      <c r="S22" s="18">
        <v>6308.52</v>
      </c>
      <c r="T22" s="18">
        <v>7107.2</v>
      </c>
      <c r="U22" s="18">
        <v>8690.18</v>
      </c>
      <c r="V22" s="18">
        <v>9772.14</v>
      </c>
    </row>
    <row r="23">
      <c r="A23" s="11" t="s">
        <v>22</v>
      </c>
      <c r="B23" s="19">
        <v>272.6</v>
      </c>
      <c r="C23" s="13">
        <v>177.39</v>
      </c>
      <c r="D23" s="14">
        <v>241.94</v>
      </c>
      <c r="E23" s="15">
        <v>253.07</v>
      </c>
      <c r="F23" s="15">
        <v>319.45</v>
      </c>
      <c r="G23" s="15">
        <v>278.09</v>
      </c>
      <c r="H23" s="14">
        <v>250.85</v>
      </c>
      <c r="I23" s="11">
        <v>230.02</v>
      </c>
      <c r="J23" s="16">
        <v>300.31</v>
      </c>
      <c r="K23" s="16">
        <v>384.34</v>
      </c>
      <c r="L23" s="14">
        <v>394.17</v>
      </c>
      <c r="M23" s="16">
        <v>284.65</v>
      </c>
      <c r="N23" s="17">
        <v>388.2</v>
      </c>
      <c r="O23" s="16">
        <v>320.24</v>
      </c>
      <c r="P23" s="16">
        <v>419.18</v>
      </c>
      <c r="Q23" s="16">
        <v>315.45</v>
      </c>
      <c r="R23" s="16">
        <v>367.3</v>
      </c>
      <c r="S23" s="16">
        <v>394.17</v>
      </c>
      <c r="T23" s="16">
        <v>587.01</v>
      </c>
      <c r="U23" s="16">
        <v>525.77</v>
      </c>
      <c r="V23" s="16">
        <v>560.4</v>
      </c>
    </row>
    <row r="24">
      <c r="A24" s="11" t="s">
        <v>23</v>
      </c>
      <c r="B24" s="12">
        <v>98.06</v>
      </c>
      <c r="C24" s="13">
        <v>179.7</v>
      </c>
      <c r="D24" s="14">
        <v>147.73</v>
      </c>
      <c r="E24" s="15">
        <v>189.07</v>
      </c>
      <c r="F24" s="15">
        <v>220.6</v>
      </c>
      <c r="G24" s="15">
        <v>154.97</v>
      </c>
      <c r="H24" s="14">
        <v>232.93</v>
      </c>
      <c r="I24" s="11">
        <v>255.16</v>
      </c>
      <c r="J24" s="16">
        <v>407.28</v>
      </c>
      <c r="K24" s="16">
        <v>667.08</v>
      </c>
      <c r="L24" s="14">
        <v>601.84</v>
      </c>
      <c r="M24" s="16">
        <v>460.94</v>
      </c>
      <c r="N24" s="17">
        <v>584.66</v>
      </c>
      <c r="O24" s="16">
        <v>726.74</v>
      </c>
      <c r="P24" s="16">
        <v>785.11</v>
      </c>
      <c r="Q24" s="16">
        <v>946.46</v>
      </c>
      <c r="R24" s="18">
        <v>1095.38</v>
      </c>
      <c r="S24" s="18">
        <v>1296.62</v>
      </c>
      <c r="T24" s="18">
        <v>1353.96</v>
      </c>
      <c r="U24" s="18">
        <v>1421.41</v>
      </c>
      <c r="V24" s="18">
        <v>1386.22</v>
      </c>
    </row>
    <row r="25">
      <c r="A25" s="4" t="s">
        <v>24</v>
      </c>
      <c r="B25" s="5">
        <v>58783.07</v>
      </c>
      <c r="C25" s="6">
        <v>59505.94</v>
      </c>
      <c r="D25" s="6">
        <v>56199.78</v>
      </c>
      <c r="E25" s="6">
        <v>57038.62</v>
      </c>
      <c r="F25" s="6">
        <v>69023.58</v>
      </c>
      <c r="G25" s="6">
        <v>73373.2</v>
      </c>
      <c r="H25" s="6">
        <v>73751.53</v>
      </c>
      <c r="I25" s="7">
        <v>74007.03</v>
      </c>
      <c r="J25" s="8">
        <v>114158.5</v>
      </c>
      <c r="K25" s="8">
        <v>109193.81</v>
      </c>
      <c r="L25" s="9">
        <v>123554.63</v>
      </c>
      <c r="M25" s="8">
        <v>115406.98</v>
      </c>
      <c r="N25" s="5">
        <v>107302.99</v>
      </c>
      <c r="O25" s="8">
        <v>130020.17</v>
      </c>
      <c r="P25" s="23">
        <v>118349.08</v>
      </c>
      <c r="Q25" s="8">
        <v>118642.41</v>
      </c>
      <c r="R25" s="8">
        <v>127290.64</v>
      </c>
      <c r="S25" s="8">
        <v>140899.26</v>
      </c>
      <c r="T25" s="23">
        <v>143837.48</v>
      </c>
      <c r="U25" s="23">
        <v>146824.48</v>
      </c>
      <c r="V25" s="23">
        <v>153625.58</v>
      </c>
    </row>
    <row r="26">
      <c r="A26" s="11" t="s">
        <v>25</v>
      </c>
      <c r="B26" s="12">
        <v>1826.46</v>
      </c>
      <c r="C26" s="24">
        <v>1300.09</v>
      </c>
      <c r="D26" s="20">
        <v>1355.19</v>
      </c>
      <c r="E26" s="25">
        <v>1216.48</v>
      </c>
      <c r="F26" s="25">
        <v>1627.81</v>
      </c>
      <c r="G26" s="20">
        <v>2201.75</v>
      </c>
      <c r="H26" s="20">
        <v>1649.89</v>
      </c>
      <c r="I26" s="21">
        <v>1728.68</v>
      </c>
      <c r="J26" s="18">
        <v>2220.1</v>
      </c>
      <c r="K26" s="18">
        <v>2883.84</v>
      </c>
      <c r="L26" s="20">
        <v>4195.48</v>
      </c>
      <c r="M26" s="18">
        <v>3669.21</v>
      </c>
      <c r="N26" s="22">
        <v>3584.67</v>
      </c>
      <c r="O26" s="18">
        <v>3187.73</v>
      </c>
      <c r="P26" s="18">
        <v>3016.28</v>
      </c>
      <c r="Q26" s="18">
        <v>3736.97</v>
      </c>
      <c r="R26" s="18">
        <v>4086.22</v>
      </c>
      <c r="S26" s="18">
        <v>3454.21</v>
      </c>
      <c r="T26" s="18">
        <v>4266.17</v>
      </c>
      <c r="U26" s="18">
        <v>4135.84</v>
      </c>
      <c r="V26" s="18">
        <v>3632.24</v>
      </c>
    </row>
    <row r="27">
      <c r="A27" s="11" t="s">
        <v>26</v>
      </c>
      <c r="B27" s="12">
        <v>14370.24</v>
      </c>
      <c r="C27" s="24">
        <v>11520.61</v>
      </c>
      <c r="D27" s="20">
        <v>9237.62</v>
      </c>
      <c r="E27" s="25">
        <v>11950.61</v>
      </c>
      <c r="F27" s="25">
        <v>14419.19</v>
      </c>
      <c r="G27" s="25">
        <v>15704.73</v>
      </c>
      <c r="H27" s="20">
        <v>14809.2</v>
      </c>
      <c r="I27" s="21">
        <v>17066.33</v>
      </c>
      <c r="J27" s="18">
        <v>25540.03</v>
      </c>
      <c r="K27" s="18">
        <v>25270.46</v>
      </c>
      <c r="L27" s="20">
        <v>34806.92</v>
      </c>
      <c r="M27" s="18">
        <v>34637.63</v>
      </c>
      <c r="N27" s="22">
        <v>33587.32</v>
      </c>
      <c r="O27" s="18">
        <v>33780.99</v>
      </c>
      <c r="P27" s="18">
        <v>37272.9</v>
      </c>
      <c r="Q27" s="18">
        <v>36721.21</v>
      </c>
      <c r="R27" s="18">
        <v>40700.21</v>
      </c>
      <c r="S27" s="18">
        <v>44236.09</v>
      </c>
      <c r="T27" s="18">
        <v>50250.79</v>
      </c>
      <c r="U27" s="18">
        <v>52522.69</v>
      </c>
      <c r="V27" s="18">
        <v>54234.43</v>
      </c>
    </row>
    <row r="28">
      <c r="A28" s="11" t="s">
        <v>27</v>
      </c>
      <c r="B28" s="12">
        <v>791.17</v>
      </c>
      <c r="C28" s="13">
        <v>684.9</v>
      </c>
      <c r="D28" s="14">
        <v>443.16</v>
      </c>
      <c r="E28" s="15">
        <v>394.53</v>
      </c>
      <c r="F28" s="14">
        <v>522.55</v>
      </c>
      <c r="G28" s="15">
        <v>549.88</v>
      </c>
      <c r="H28" s="20">
        <v>1027.95</v>
      </c>
      <c r="I28" s="21">
        <v>2527.57</v>
      </c>
      <c r="J28" s="16">
        <v>947.39</v>
      </c>
      <c r="K28" s="16">
        <v>835.26</v>
      </c>
      <c r="L28" s="20">
        <v>1147.44</v>
      </c>
      <c r="M28" s="16">
        <v>899.39</v>
      </c>
      <c r="N28" s="17">
        <v>718.18</v>
      </c>
      <c r="O28" s="16">
        <v>645.54</v>
      </c>
      <c r="P28" s="16">
        <v>718.29</v>
      </c>
      <c r="Q28" s="16">
        <v>666.94</v>
      </c>
      <c r="R28" s="16">
        <v>837.24</v>
      </c>
      <c r="S28" s="16">
        <v>588.99</v>
      </c>
      <c r="T28" s="16">
        <v>248.41</v>
      </c>
      <c r="U28" s="16">
        <v>-926.27</v>
      </c>
      <c r="V28" s="18">
        <v>-4002.52</v>
      </c>
    </row>
    <row r="29">
      <c r="A29" s="11" t="s">
        <v>28</v>
      </c>
      <c r="B29" s="12">
        <v>41795.2</v>
      </c>
      <c r="C29" s="24">
        <v>46000.34</v>
      </c>
      <c r="D29" s="20">
        <v>45163.82</v>
      </c>
      <c r="E29" s="25">
        <v>43477.0</v>
      </c>
      <c r="F29" s="25">
        <v>52454.02</v>
      </c>
      <c r="G29" s="25">
        <v>54916.84</v>
      </c>
      <c r="H29" s="20">
        <v>56264.49</v>
      </c>
      <c r="I29" s="21">
        <v>52684.46</v>
      </c>
      <c r="J29" s="18">
        <v>85450.97</v>
      </c>
      <c r="K29" s="18">
        <v>80204.24</v>
      </c>
      <c r="L29" s="20">
        <v>83404.8</v>
      </c>
      <c r="M29" s="18">
        <v>76200.74</v>
      </c>
      <c r="N29" s="22">
        <v>69412.83</v>
      </c>
      <c r="O29" s="18">
        <v>92405.91</v>
      </c>
      <c r="P29" s="18">
        <v>77341.62</v>
      </c>
      <c r="Q29" s="18">
        <v>77517.28</v>
      </c>
      <c r="R29" s="18">
        <v>81666.96</v>
      </c>
      <c r="S29" s="18">
        <v>92619.97</v>
      </c>
      <c r="T29" s="18">
        <v>89072.1</v>
      </c>
      <c r="U29" s="18">
        <v>91092.21</v>
      </c>
      <c r="V29" s="18">
        <v>99761.43</v>
      </c>
    </row>
    <row r="30">
      <c r="A30" s="4" t="s">
        <v>29</v>
      </c>
      <c r="B30" s="5">
        <v>51591.81</v>
      </c>
      <c r="C30" s="6">
        <v>51171.56</v>
      </c>
      <c r="D30" s="6">
        <v>45205.77</v>
      </c>
      <c r="E30" s="6">
        <v>53337.04</v>
      </c>
      <c r="F30" s="6">
        <v>62596.15</v>
      </c>
      <c r="G30" s="6">
        <v>55278.49</v>
      </c>
      <c r="H30" s="6">
        <v>47453.96</v>
      </c>
      <c r="I30" s="7">
        <v>71395.59</v>
      </c>
      <c r="J30" s="8">
        <v>86293.88</v>
      </c>
      <c r="K30" s="8">
        <v>87012.2</v>
      </c>
      <c r="L30" s="9">
        <v>112388.99</v>
      </c>
      <c r="M30" s="8">
        <v>119354.05</v>
      </c>
      <c r="N30" s="5">
        <v>127006.26</v>
      </c>
      <c r="O30" s="8">
        <v>138687.43</v>
      </c>
      <c r="P30" s="8">
        <v>138351.0</v>
      </c>
      <c r="Q30" s="8">
        <v>143565.09</v>
      </c>
      <c r="R30" s="8">
        <v>134199.8</v>
      </c>
      <c r="S30" s="8">
        <v>150467.02</v>
      </c>
      <c r="T30" s="8">
        <v>154578.73</v>
      </c>
      <c r="U30" s="8">
        <v>160040.91</v>
      </c>
      <c r="V30" s="27">
        <v>157316.01</v>
      </c>
    </row>
    <row r="31">
      <c r="A31" s="28" t="s">
        <v>30</v>
      </c>
      <c r="B31" s="29">
        <v>27606.2</v>
      </c>
      <c r="C31" s="30">
        <v>27762.16</v>
      </c>
      <c r="D31" s="31">
        <v>24772.03</v>
      </c>
      <c r="E31" s="32">
        <v>26107.48</v>
      </c>
      <c r="F31" s="32">
        <v>29367.65</v>
      </c>
      <c r="G31" s="32">
        <v>25809.96</v>
      </c>
      <c r="H31" s="31">
        <v>18519.99</v>
      </c>
      <c r="I31" s="33">
        <v>31544.35</v>
      </c>
      <c r="J31" s="34">
        <v>39967.05</v>
      </c>
      <c r="K31" s="34">
        <v>43242.38</v>
      </c>
      <c r="L31" s="31">
        <v>55194.84</v>
      </c>
      <c r="M31" s="34">
        <v>57764.44</v>
      </c>
      <c r="N31" s="35">
        <v>57996.76</v>
      </c>
      <c r="O31" s="18">
        <v>67559.54</v>
      </c>
      <c r="P31" s="34">
        <v>63405.37</v>
      </c>
      <c r="Q31" s="34">
        <v>60701.53</v>
      </c>
      <c r="R31" s="34">
        <v>59021.03</v>
      </c>
      <c r="S31" s="34">
        <v>63723.86</v>
      </c>
      <c r="T31" s="34">
        <v>71037.77</v>
      </c>
      <c r="U31" s="34">
        <v>70337.82</v>
      </c>
      <c r="V31" s="18">
        <v>79764.86</v>
      </c>
    </row>
    <row r="32">
      <c r="A32" s="11" t="s">
        <v>31</v>
      </c>
      <c r="B32" s="12">
        <v>18589.68</v>
      </c>
      <c r="C32" s="24">
        <v>18265.49</v>
      </c>
      <c r="D32" s="20">
        <v>16016.4</v>
      </c>
      <c r="E32" s="25">
        <v>22341.71</v>
      </c>
      <c r="F32" s="25">
        <v>28732.98</v>
      </c>
      <c r="G32" s="25">
        <v>23130.65</v>
      </c>
      <c r="H32" s="20">
        <v>22698.19</v>
      </c>
      <c r="I32" s="21">
        <v>33736.52</v>
      </c>
      <c r="J32" s="18">
        <v>37305.94</v>
      </c>
      <c r="K32" s="18">
        <v>34974.12</v>
      </c>
      <c r="L32" s="20">
        <v>46787.05</v>
      </c>
      <c r="M32" s="18">
        <v>10805.44</v>
      </c>
      <c r="N32" s="22">
        <v>58207.59</v>
      </c>
      <c r="O32" s="18">
        <v>58006.92</v>
      </c>
      <c r="P32" s="18">
        <v>62864.69</v>
      </c>
      <c r="Q32" s="18">
        <v>70226.57</v>
      </c>
      <c r="R32" s="18">
        <v>64274.0</v>
      </c>
      <c r="S32" s="18">
        <v>74298.49</v>
      </c>
      <c r="T32" s="18">
        <v>69754.24</v>
      </c>
      <c r="U32" s="18">
        <v>76128.59</v>
      </c>
      <c r="V32" s="18">
        <v>64914.53</v>
      </c>
    </row>
    <row r="33">
      <c r="A33" s="11" t="s">
        <v>32</v>
      </c>
      <c r="B33" s="12">
        <v>5395.93</v>
      </c>
      <c r="C33" s="24">
        <v>5143.91</v>
      </c>
      <c r="D33" s="20">
        <v>4417.35</v>
      </c>
      <c r="E33" s="25">
        <v>4887.85</v>
      </c>
      <c r="F33" s="25">
        <v>4495.52</v>
      </c>
      <c r="G33" s="25">
        <v>6337.88</v>
      </c>
      <c r="H33" s="20">
        <v>6235.78</v>
      </c>
      <c r="I33" s="21">
        <v>6114.71</v>
      </c>
      <c r="J33" s="18">
        <v>9020.88</v>
      </c>
      <c r="K33" s="18">
        <v>8795.7</v>
      </c>
      <c r="L33" s="20">
        <v>10407.1</v>
      </c>
      <c r="M33" s="18">
        <v>50784.17</v>
      </c>
      <c r="N33" s="22">
        <v>10801.91</v>
      </c>
      <c r="O33" s="18">
        <v>13120.96</v>
      </c>
      <c r="P33" s="18">
        <v>12080.94</v>
      </c>
      <c r="Q33" s="18">
        <v>12636.98</v>
      </c>
      <c r="R33" s="18">
        <v>10904.77</v>
      </c>
      <c r="S33" s="18">
        <v>12444.66</v>
      </c>
      <c r="T33" s="18">
        <v>13786.72</v>
      </c>
      <c r="U33" s="18">
        <v>13574.49</v>
      </c>
      <c r="V33" s="18">
        <v>12636.62</v>
      </c>
    </row>
    <row r="34">
      <c r="A34" s="36" t="s">
        <v>33</v>
      </c>
      <c r="B34" s="37"/>
      <c r="C34" s="38"/>
      <c r="D34" s="39"/>
      <c r="E34" s="39"/>
      <c r="F34" s="39"/>
      <c r="G34" s="39"/>
      <c r="H34" s="39"/>
      <c r="I34" s="40">
        <v>65516.87</v>
      </c>
      <c r="J34" s="8">
        <v>44019.41</v>
      </c>
      <c r="K34" s="8">
        <v>68956.53</v>
      </c>
      <c r="L34" s="9">
        <v>54242.05</v>
      </c>
      <c r="M34" s="8">
        <v>53283.43</v>
      </c>
      <c r="N34" s="8">
        <v>37571.03</v>
      </c>
      <c r="O34" s="8">
        <v>28949.52</v>
      </c>
      <c r="P34" s="8">
        <v>35634.42</v>
      </c>
      <c r="Q34" s="8">
        <v>30465.76</v>
      </c>
      <c r="R34" s="8">
        <v>39356.5</v>
      </c>
      <c r="S34" s="8">
        <v>37152.45</v>
      </c>
      <c r="T34" s="8">
        <v>51977.85</v>
      </c>
      <c r="U34" s="8">
        <v>45876.63</v>
      </c>
      <c r="V34" s="23">
        <v>76909.2</v>
      </c>
    </row>
    <row r="35">
      <c r="A35" s="41" t="s">
        <v>34</v>
      </c>
      <c r="B35" s="42">
        <v>162461.96</v>
      </c>
      <c r="C35" s="42">
        <v>158305.05</v>
      </c>
      <c r="D35" s="42">
        <v>145985.24</v>
      </c>
      <c r="E35" s="42">
        <v>169861.56</v>
      </c>
      <c r="F35" s="42">
        <v>211827.54</v>
      </c>
      <c r="G35" s="42">
        <v>206591.75</v>
      </c>
      <c r="H35" s="42">
        <v>204124.24</v>
      </c>
      <c r="I35" s="42">
        <v>306785.1</v>
      </c>
      <c r="J35" s="42">
        <v>383570.14</v>
      </c>
      <c r="K35" s="42">
        <v>422166.85</v>
      </c>
      <c r="L35" s="43">
        <v>479941.65</v>
      </c>
      <c r="M35" s="44">
        <v>507355.75</v>
      </c>
      <c r="N35" s="42">
        <v>506324.97</v>
      </c>
      <c r="O35" s="45">
        <v>527896.45</v>
      </c>
      <c r="P35" s="44">
        <v>543920.19</v>
      </c>
      <c r="Q35" s="42">
        <v>549425.57</v>
      </c>
      <c r="R35" s="42">
        <v>552641.0</v>
      </c>
      <c r="S35" s="42">
        <v>621017.32</v>
      </c>
      <c r="T35" s="42">
        <v>686349.87</v>
      </c>
      <c r="U35" s="42">
        <v>720869.0</v>
      </c>
      <c r="V35" s="42">
        <v>800652.17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4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4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4" t="s">
        <v>29</v>
      </c>
      <c r="AE1" s="28" t="s">
        <v>30</v>
      </c>
      <c r="AF1" s="11" t="s">
        <v>31</v>
      </c>
      <c r="AG1" s="11" t="s">
        <v>32</v>
      </c>
      <c r="AH1" s="36" t="s">
        <v>33</v>
      </c>
      <c r="AI1" s="41" t="s">
        <v>34</v>
      </c>
    </row>
    <row r="2">
      <c r="A2" s="2">
        <v>2000.0</v>
      </c>
      <c r="B2" s="5">
        <v>2495.04</v>
      </c>
      <c r="C2" s="12">
        <v>36.38</v>
      </c>
      <c r="D2" s="19">
        <v>18.82</v>
      </c>
      <c r="E2" s="19">
        <v>13.01</v>
      </c>
      <c r="F2" s="12">
        <v>483.16</v>
      </c>
      <c r="G2" s="12">
        <v>1295.32</v>
      </c>
      <c r="H2" s="19">
        <v>93.2</v>
      </c>
      <c r="I2" s="12">
        <v>555.16</v>
      </c>
      <c r="J2" s="5">
        <v>40408.11</v>
      </c>
      <c r="K2" s="12">
        <v>358.83</v>
      </c>
      <c r="L2" s="12">
        <v>13396.59</v>
      </c>
      <c r="M2" s="12">
        <v>8575.08</v>
      </c>
      <c r="N2" s="12">
        <v>18077.62</v>
      </c>
      <c r="O2" s="5">
        <v>9183.94</v>
      </c>
      <c r="P2" s="12">
        <v>1180.54</v>
      </c>
      <c r="Q2" s="12">
        <v>3895.93</v>
      </c>
      <c r="R2" s="19">
        <v>281.12</v>
      </c>
      <c r="S2" s="12">
        <v>928.57</v>
      </c>
      <c r="T2" s="12">
        <v>291.87</v>
      </c>
      <c r="U2" s="12">
        <v>2044.04</v>
      </c>
      <c r="V2" s="12">
        <v>191.21</v>
      </c>
      <c r="W2" s="19">
        <v>272.6</v>
      </c>
      <c r="X2" s="12">
        <v>98.06</v>
      </c>
      <c r="Y2" s="5">
        <v>58783.07</v>
      </c>
      <c r="Z2" s="12">
        <v>1826.46</v>
      </c>
      <c r="AA2" s="12">
        <v>14370.24</v>
      </c>
      <c r="AB2" s="12">
        <v>791.17</v>
      </c>
      <c r="AC2" s="12">
        <v>41795.2</v>
      </c>
      <c r="AD2" s="5">
        <v>51591.81</v>
      </c>
      <c r="AE2" s="29">
        <v>27606.2</v>
      </c>
      <c r="AF2" s="12">
        <v>18589.68</v>
      </c>
      <c r="AG2" s="12">
        <v>5395.93</v>
      </c>
      <c r="AH2" s="37"/>
      <c r="AI2" s="42">
        <v>162461.96</v>
      </c>
    </row>
    <row r="3">
      <c r="A3" s="2">
        <v>2001.0</v>
      </c>
      <c r="B3" s="6">
        <v>1238.91</v>
      </c>
      <c r="C3" s="13">
        <v>2.18</v>
      </c>
      <c r="D3" s="13">
        <v>20.82</v>
      </c>
      <c r="E3" s="13">
        <v>6.72</v>
      </c>
      <c r="F3" s="13">
        <v>498.67</v>
      </c>
      <c r="G3" s="13">
        <v>405.25</v>
      </c>
      <c r="H3" s="13">
        <v>88.79</v>
      </c>
      <c r="I3" s="13">
        <v>216.47</v>
      </c>
      <c r="J3" s="6">
        <v>37814.8</v>
      </c>
      <c r="K3" s="13">
        <v>47.77</v>
      </c>
      <c r="L3" s="24">
        <v>13208.06</v>
      </c>
      <c r="M3" s="24">
        <v>8112.03</v>
      </c>
      <c r="N3" s="24">
        <v>16446.94</v>
      </c>
      <c r="O3" s="6">
        <v>8573.84</v>
      </c>
      <c r="P3" s="24">
        <v>1302.65</v>
      </c>
      <c r="Q3" s="24">
        <v>3895.0</v>
      </c>
      <c r="R3" s="13">
        <v>238.33</v>
      </c>
      <c r="S3" s="13">
        <v>884.1</v>
      </c>
      <c r="T3" s="13">
        <v>164.66</v>
      </c>
      <c r="U3" s="24">
        <v>1541.29</v>
      </c>
      <c r="V3" s="13">
        <v>190.72</v>
      </c>
      <c r="W3" s="13">
        <v>177.39</v>
      </c>
      <c r="X3" s="13">
        <v>179.7</v>
      </c>
      <c r="Y3" s="6">
        <v>59505.94</v>
      </c>
      <c r="Z3" s="24">
        <v>1300.09</v>
      </c>
      <c r="AA3" s="24">
        <v>11520.61</v>
      </c>
      <c r="AB3" s="13">
        <v>684.9</v>
      </c>
      <c r="AC3" s="24">
        <v>46000.34</v>
      </c>
      <c r="AD3" s="6">
        <v>51171.56</v>
      </c>
      <c r="AE3" s="30">
        <v>27762.16</v>
      </c>
      <c r="AF3" s="24">
        <v>18265.49</v>
      </c>
      <c r="AG3" s="24">
        <v>5143.91</v>
      </c>
      <c r="AH3" s="38"/>
      <c r="AI3" s="42">
        <v>158305.05</v>
      </c>
    </row>
    <row r="4">
      <c r="A4" s="2">
        <v>2002.0</v>
      </c>
      <c r="B4" s="6">
        <v>2017.53</v>
      </c>
      <c r="C4" s="14">
        <v>39.17</v>
      </c>
      <c r="D4" s="14">
        <v>12.1</v>
      </c>
      <c r="E4" s="14">
        <v>20.16</v>
      </c>
      <c r="F4" s="20">
        <v>1170.79</v>
      </c>
      <c r="G4" s="14">
        <v>390.83</v>
      </c>
      <c r="H4" s="14">
        <v>96.48</v>
      </c>
      <c r="I4" s="14">
        <v>288.01</v>
      </c>
      <c r="J4" s="6">
        <v>33250.01</v>
      </c>
      <c r="K4" s="14">
        <v>339.73</v>
      </c>
      <c r="L4" s="20">
        <v>10917.26</v>
      </c>
      <c r="M4" s="20">
        <v>6442.83</v>
      </c>
      <c r="N4" s="20">
        <v>15550.2</v>
      </c>
      <c r="O4" s="6">
        <v>9312.14</v>
      </c>
      <c r="P4" s="20">
        <v>1126.51</v>
      </c>
      <c r="Q4" s="20">
        <v>4434.74</v>
      </c>
      <c r="R4" s="14">
        <v>361.14</v>
      </c>
      <c r="S4" s="14">
        <v>983.18</v>
      </c>
      <c r="T4" s="14">
        <v>187.41</v>
      </c>
      <c r="U4" s="20">
        <v>1542.44</v>
      </c>
      <c r="V4" s="14">
        <v>287.07</v>
      </c>
      <c r="W4" s="14">
        <v>241.94</v>
      </c>
      <c r="X4" s="14">
        <v>147.73</v>
      </c>
      <c r="Y4" s="6">
        <v>56199.78</v>
      </c>
      <c r="Z4" s="20">
        <v>1355.19</v>
      </c>
      <c r="AA4" s="20">
        <v>9237.62</v>
      </c>
      <c r="AB4" s="14">
        <v>443.16</v>
      </c>
      <c r="AC4" s="20">
        <v>45163.82</v>
      </c>
      <c r="AD4" s="6">
        <v>45205.77</v>
      </c>
      <c r="AE4" s="31">
        <v>24772.03</v>
      </c>
      <c r="AF4" s="20">
        <v>16016.4</v>
      </c>
      <c r="AG4" s="20">
        <v>4417.35</v>
      </c>
      <c r="AH4" s="39"/>
      <c r="AI4" s="42">
        <v>145985.24</v>
      </c>
    </row>
    <row r="5">
      <c r="A5" s="2">
        <v>2003.0</v>
      </c>
      <c r="B5" s="6">
        <v>2142.02</v>
      </c>
      <c r="C5" s="15">
        <v>42.24</v>
      </c>
      <c r="D5" s="15">
        <v>27.79</v>
      </c>
      <c r="E5" s="15">
        <v>26.91</v>
      </c>
      <c r="F5" s="15">
        <v>738.11</v>
      </c>
      <c r="G5" s="15">
        <v>751.9</v>
      </c>
      <c r="H5" s="15">
        <v>148.3</v>
      </c>
      <c r="I5" s="15">
        <v>406.77</v>
      </c>
      <c r="J5" s="6">
        <v>45572.78</v>
      </c>
      <c r="K5" s="15">
        <v>488.18</v>
      </c>
      <c r="L5" s="25">
        <v>14601.41</v>
      </c>
      <c r="M5" s="25">
        <v>8601.37</v>
      </c>
      <c r="N5" s="25">
        <v>21881.82</v>
      </c>
      <c r="O5" s="6">
        <v>11771.1</v>
      </c>
      <c r="P5" s="25">
        <v>1012.13</v>
      </c>
      <c r="Q5" s="25">
        <v>5683.56</v>
      </c>
      <c r="R5" s="15">
        <v>337.58</v>
      </c>
      <c r="S5" s="25">
        <v>1857.37</v>
      </c>
      <c r="T5" s="15">
        <v>208.88</v>
      </c>
      <c r="U5" s="25">
        <v>1626.14</v>
      </c>
      <c r="V5" s="15">
        <v>603.29</v>
      </c>
      <c r="W5" s="15">
        <v>253.07</v>
      </c>
      <c r="X5" s="15">
        <v>189.07</v>
      </c>
      <c r="Y5" s="6">
        <v>57038.62</v>
      </c>
      <c r="Z5" s="25">
        <v>1216.48</v>
      </c>
      <c r="AA5" s="25">
        <v>11950.61</v>
      </c>
      <c r="AB5" s="15">
        <v>394.53</v>
      </c>
      <c r="AC5" s="25">
        <v>43477.0</v>
      </c>
      <c r="AD5" s="6">
        <v>53337.04</v>
      </c>
      <c r="AE5" s="32">
        <v>26107.48</v>
      </c>
      <c r="AF5" s="25">
        <v>22341.71</v>
      </c>
      <c r="AG5" s="25">
        <v>4887.85</v>
      </c>
      <c r="AH5" s="39"/>
      <c r="AI5" s="42">
        <v>169861.56</v>
      </c>
    </row>
    <row r="6">
      <c r="A6" s="2">
        <v>2004.0</v>
      </c>
      <c r="B6" s="6">
        <v>2130.44</v>
      </c>
      <c r="C6" s="15">
        <v>33.16</v>
      </c>
      <c r="D6" s="15">
        <v>45.77</v>
      </c>
      <c r="E6" s="15">
        <v>27.07</v>
      </c>
      <c r="F6" s="14">
        <v>686.83</v>
      </c>
      <c r="G6" s="14">
        <v>773.49</v>
      </c>
      <c r="H6" s="15">
        <v>198.88</v>
      </c>
      <c r="I6" s="15">
        <v>365.23</v>
      </c>
      <c r="J6" s="6">
        <v>61943.93</v>
      </c>
      <c r="K6" s="14">
        <v>390.47</v>
      </c>
      <c r="L6" s="25">
        <v>17874.31</v>
      </c>
      <c r="M6" s="25">
        <v>11594.98</v>
      </c>
      <c r="N6" s="25">
        <v>32084.17</v>
      </c>
      <c r="O6" s="6">
        <v>16133.45</v>
      </c>
      <c r="P6" s="20">
        <v>1092.61</v>
      </c>
      <c r="Q6" s="25">
        <v>7979.85</v>
      </c>
      <c r="R6" s="14">
        <v>530.11</v>
      </c>
      <c r="S6" s="25">
        <v>3113.85</v>
      </c>
      <c r="T6" s="15">
        <v>348.98</v>
      </c>
      <c r="U6" s="25">
        <v>1911.29</v>
      </c>
      <c r="V6" s="14">
        <v>616.73</v>
      </c>
      <c r="W6" s="15">
        <v>319.45</v>
      </c>
      <c r="X6" s="15">
        <v>220.6</v>
      </c>
      <c r="Y6" s="6">
        <v>69023.58</v>
      </c>
      <c r="Z6" s="25">
        <v>1627.81</v>
      </c>
      <c r="AA6" s="25">
        <v>14419.19</v>
      </c>
      <c r="AB6" s="14">
        <v>522.55</v>
      </c>
      <c r="AC6" s="25">
        <v>52454.02</v>
      </c>
      <c r="AD6" s="6">
        <v>62596.15</v>
      </c>
      <c r="AE6" s="32">
        <v>29367.65</v>
      </c>
      <c r="AF6" s="25">
        <v>28732.98</v>
      </c>
      <c r="AG6" s="25">
        <v>4495.52</v>
      </c>
      <c r="AH6" s="39"/>
      <c r="AI6" s="42">
        <v>211827.54</v>
      </c>
    </row>
    <row r="7">
      <c r="A7" s="2">
        <v>2005.0</v>
      </c>
      <c r="B7" s="6">
        <v>2933.99</v>
      </c>
      <c r="C7" s="15">
        <v>40.42</v>
      </c>
      <c r="D7" s="15">
        <v>31.6</v>
      </c>
      <c r="E7" s="15">
        <v>4.58</v>
      </c>
      <c r="F7" s="15">
        <v>749.81</v>
      </c>
      <c r="G7" s="15">
        <v>983.95</v>
      </c>
      <c r="H7" s="15">
        <v>164.3</v>
      </c>
      <c r="I7" s="15">
        <v>959.33</v>
      </c>
      <c r="J7" s="6">
        <v>58185.7</v>
      </c>
      <c r="K7" s="15">
        <v>498.15</v>
      </c>
      <c r="L7" s="25">
        <v>14807.58</v>
      </c>
      <c r="M7" s="25">
        <v>10767.47</v>
      </c>
      <c r="N7" s="25">
        <v>32112.51</v>
      </c>
      <c r="O7" s="6">
        <v>16820.38</v>
      </c>
      <c r="P7" s="25">
        <v>1064.36</v>
      </c>
      <c r="Q7" s="25">
        <v>9974.84</v>
      </c>
      <c r="R7" s="15">
        <v>448.22</v>
      </c>
      <c r="S7" s="25">
        <v>2211.63</v>
      </c>
      <c r="T7" s="15">
        <v>313.75</v>
      </c>
      <c r="U7" s="25">
        <v>1733.26</v>
      </c>
      <c r="V7" s="15">
        <v>641.26</v>
      </c>
      <c r="W7" s="15">
        <v>278.09</v>
      </c>
      <c r="X7" s="15">
        <v>154.97</v>
      </c>
      <c r="Y7" s="6">
        <v>73373.2</v>
      </c>
      <c r="Z7" s="20">
        <v>2201.75</v>
      </c>
      <c r="AA7" s="25">
        <v>15704.73</v>
      </c>
      <c r="AB7" s="15">
        <v>549.88</v>
      </c>
      <c r="AC7" s="25">
        <v>54916.84</v>
      </c>
      <c r="AD7" s="6">
        <v>55278.49</v>
      </c>
      <c r="AE7" s="32">
        <v>25809.96</v>
      </c>
      <c r="AF7" s="25">
        <v>23130.65</v>
      </c>
      <c r="AG7" s="25">
        <v>6337.88</v>
      </c>
      <c r="AH7" s="39"/>
      <c r="AI7" s="42">
        <v>206591.75</v>
      </c>
    </row>
    <row r="8">
      <c r="A8" s="2">
        <v>2006.0</v>
      </c>
      <c r="B8" s="6">
        <v>3065.2</v>
      </c>
      <c r="C8" s="14">
        <v>95.77</v>
      </c>
      <c r="D8" s="14">
        <v>12.96</v>
      </c>
      <c r="E8" s="14">
        <v>46.73</v>
      </c>
      <c r="F8" s="14">
        <v>869.55</v>
      </c>
      <c r="G8" s="20">
        <v>1169.09</v>
      </c>
      <c r="H8" s="14">
        <v>103.21</v>
      </c>
      <c r="I8" s="14">
        <v>767.89</v>
      </c>
      <c r="J8" s="6">
        <v>63070.39</v>
      </c>
      <c r="K8" s="14">
        <v>549.68</v>
      </c>
      <c r="L8" s="20">
        <v>16554.08</v>
      </c>
      <c r="M8" s="20">
        <v>10701.25</v>
      </c>
      <c r="N8" s="20">
        <v>35265.38</v>
      </c>
      <c r="O8" s="6">
        <v>16783.16</v>
      </c>
      <c r="P8" s="14">
        <v>812.3</v>
      </c>
      <c r="Q8" s="20">
        <v>9171.07</v>
      </c>
      <c r="R8" s="14">
        <v>598.01</v>
      </c>
      <c r="S8" s="20">
        <v>2600.47</v>
      </c>
      <c r="T8" s="14">
        <v>460.33</v>
      </c>
      <c r="U8" s="20">
        <v>1720.04</v>
      </c>
      <c r="V8" s="14">
        <v>937.14</v>
      </c>
      <c r="W8" s="14">
        <v>250.85</v>
      </c>
      <c r="X8" s="14">
        <v>232.93</v>
      </c>
      <c r="Y8" s="6">
        <v>73751.53</v>
      </c>
      <c r="Z8" s="20">
        <v>1649.89</v>
      </c>
      <c r="AA8" s="20">
        <v>14809.2</v>
      </c>
      <c r="AB8" s="20">
        <v>1027.95</v>
      </c>
      <c r="AC8" s="20">
        <v>56264.49</v>
      </c>
      <c r="AD8" s="6">
        <v>47453.96</v>
      </c>
      <c r="AE8" s="31">
        <v>18519.99</v>
      </c>
      <c r="AF8" s="20">
        <v>22698.19</v>
      </c>
      <c r="AG8" s="20">
        <v>6235.78</v>
      </c>
      <c r="AH8" s="39"/>
      <c r="AI8" s="42">
        <v>204124.24</v>
      </c>
    </row>
    <row r="9">
      <c r="A9" s="3">
        <v>2009.0</v>
      </c>
      <c r="B9" s="7">
        <v>4366.93</v>
      </c>
      <c r="C9" s="11">
        <v>100.05</v>
      </c>
      <c r="D9" s="11">
        <v>44.62</v>
      </c>
      <c r="E9" s="11">
        <v>63.29</v>
      </c>
      <c r="F9" s="21">
        <v>1076.89</v>
      </c>
      <c r="G9" s="21">
        <v>1654.37</v>
      </c>
      <c r="H9" s="11">
        <v>78.66</v>
      </c>
      <c r="I9" s="21">
        <v>1349.04</v>
      </c>
      <c r="J9" s="7">
        <v>71103.01</v>
      </c>
      <c r="K9" s="11">
        <v>526.96</v>
      </c>
      <c r="L9" s="21">
        <v>19425.88</v>
      </c>
      <c r="M9" s="21">
        <v>10408.57</v>
      </c>
      <c r="N9" s="21">
        <v>40741.6</v>
      </c>
      <c r="O9" s="7">
        <v>20395.67</v>
      </c>
      <c r="P9" s="11">
        <v>741.21</v>
      </c>
      <c r="Q9" s="21">
        <v>12655.79</v>
      </c>
      <c r="R9" s="11">
        <v>-302.32</v>
      </c>
      <c r="S9" s="21">
        <v>3414.92</v>
      </c>
      <c r="T9" s="11">
        <v>229.55</v>
      </c>
      <c r="U9" s="21">
        <v>1641.88</v>
      </c>
      <c r="V9" s="21">
        <v>1529.46</v>
      </c>
      <c r="W9" s="11">
        <v>230.02</v>
      </c>
      <c r="X9" s="11">
        <v>255.16</v>
      </c>
      <c r="Y9" s="7">
        <v>74007.03</v>
      </c>
      <c r="Z9" s="21">
        <v>1728.68</v>
      </c>
      <c r="AA9" s="21">
        <v>17066.33</v>
      </c>
      <c r="AB9" s="21">
        <v>2527.57</v>
      </c>
      <c r="AC9" s="21">
        <v>52684.46</v>
      </c>
      <c r="AD9" s="7">
        <v>71395.59</v>
      </c>
      <c r="AE9" s="33">
        <v>31544.35</v>
      </c>
      <c r="AF9" s="21">
        <v>33736.52</v>
      </c>
      <c r="AG9" s="21">
        <v>6114.71</v>
      </c>
      <c r="AH9" s="40">
        <v>65516.87</v>
      </c>
      <c r="AI9" s="42">
        <v>306785.1</v>
      </c>
    </row>
    <row r="10">
      <c r="A10" s="3">
        <v>2010.0</v>
      </c>
      <c r="B10" s="8">
        <v>6749.93</v>
      </c>
      <c r="C10" s="16">
        <v>237.1</v>
      </c>
      <c r="D10" s="16">
        <v>41.24</v>
      </c>
      <c r="E10" s="16">
        <v>83.45</v>
      </c>
      <c r="F10" s="18">
        <v>1923.4</v>
      </c>
      <c r="G10" s="18">
        <v>2401.08</v>
      </c>
      <c r="H10" s="16">
        <v>128.99</v>
      </c>
      <c r="I10" s="18">
        <v>1934.68</v>
      </c>
      <c r="J10" s="8">
        <v>100295.01</v>
      </c>
      <c r="K10" s="16">
        <v>593.58</v>
      </c>
      <c r="L10" s="18">
        <v>28888.41</v>
      </c>
      <c r="M10" s="18">
        <v>15298.02</v>
      </c>
      <c r="N10" s="18">
        <v>55515.0</v>
      </c>
      <c r="O10" s="8">
        <v>32053.41</v>
      </c>
      <c r="P10" s="18">
        <v>1718.64</v>
      </c>
      <c r="Q10" s="18">
        <v>18095.03</v>
      </c>
      <c r="R10" s="16">
        <v>548.23</v>
      </c>
      <c r="S10" s="18">
        <v>5156.23</v>
      </c>
      <c r="T10" s="16">
        <v>277.6</v>
      </c>
      <c r="U10" s="18">
        <v>2759.91</v>
      </c>
      <c r="V10" s="18">
        <v>2790.19</v>
      </c>
      <c r="W10" s="16">
        <v>300.31</v>
      </c>
      <c r="X10" s="16">
        <v>407.28</v>
      </c>
      <c r="Y10" s="8">
        <v>114158.5</v>
      </c>
      <c r="Z10" s="18">
        <v>2220.1</v>
      </c>
      <c r="AA10" s="18">
        <v>25540.03</v>
      </c>
      <c r="AB10" s="16">
        <v>947.39</v>
      </c>
      <c r="AC10" s="18">
        <v>85450.97</v>
      </c>
      <c r="AD10" s="8">
        <v>86293.88</v>
      </c>
      <c r="AE10" s="34">
        <v>39967.05</v>
      </c>
      <c r="AF10" s="18">
        <v>37305.94</v>
      </c>
      <c r="AG10" s="18">
        <v>9020.88</v>
      </c>
      <c r="AH10" s="8">
        <v>44019.41</v>
      </c>
      <c r="AI10" s="42">
        <v>383570.14</v>
      </c>
    </row>
    <row r="11">
      <c r="A11" s="1">
        <v>2011.0</v>
      </c>
      <c r="B11" s="8">
        <v>8526.77</v>
      </c>
      <c r="C11" s="16">
        <v>333.49</v>
      </c>
      <c r="D11" s="16">
        <v>47.42</v>
      </c>
      <c r="E11" s="16">
        <v>93.48</v>
      </c>
      <c r="F11" s="18">
        <v>2876.36</v>
      </c>
      <c r="G11" s="18">
        <v>2399.08</v>
      </c>
      <c r="H11" s="16">
        <v>209.54</v>
      </c>
      <c r="I11" s="18">
        <v>2567.41</v>
      </c>
      <c r="J11" s="8">
        <v>109654.17</v>
      </c>
      <c r="K11" s="16">
        <v>665.1</v>
      </c>
      <c r="L11" s="18">
        <v>30557.92</v>
      </c>
      <c r="M11" s="18">
        <v>17721.91</v>
      </c>
      <c r="N11" s="18">
        <v>60709.23</v>
      </c>
      <c r="O11" s="8">
        <v>38823.38</v>
      </c>
      <c r="P11" s="18">
        <v>1821.84</v>
      </c>
      <c r="Q11" s="18">
        <v>21526.75</v>
      </c>
      <c r="R11" s="16">
        <v>631.09</v>
      </c>
      <c r="S11" s="18">
        <v>6711.11</v>
      </c>
      <c r="T11" s="16">
        <v>417.79</v>
      </c>
      <c r="U11" s="18">
        <v>2847.31</v>
      </c>
      <c r="V11" s="18">
        <v>3816.08</v>
      </c>
      <c r="W11" s="16">
        <v>384.34</v>
      </c>
      <c r="X11" s="16">
        <v>667.08</v>
      </c>
      <c r="Y11" s="8">
        <v>109193.81</v>
      </c>
      <c r="Z11" s="18">
        <v>2883.84</v>
      </c>
      <c r="AA11" s="18">
        <v>25270.46</v>
      </c>
      <c r="AB11" s="16">
        <v>835.26</v>
      </c>
      <c r="AC11" s="18">
        <v>80204.24</v>
      </c>
      <c r="AD11" s="8">
        <v>87012.2</v>
      </c>
      <c r="AE11" s="34">
        <v>43242.38</v>
      </c>
      <c r="AF11" s="18">
        <v>34974.12</v>
      </c>
      <c r="AG11" s="18">
        <v>8795.7</v>
      </c>
      <c r="AH11" s="8">
        <v>68956.53</v>
      </c>
      <c r="AI11" s="42">
        <v>422166.85</v>
      </c>
    </row>
    <row r="12">
      <c r="A12" s="1">
        <v>2012.0</v>
      </c>
      <c r="B12" s="9">
        <v>11146.4</v>
      </c>
      <c r="C12" s="14">
        <v>375.08</v>
      </c>
      <c r="D12" s="14">
        <v>74.59</v>
      </c>
      <c r="E12" s="14">
        <v>116.04</v>
      </c>
      <c r="F12" s="20">
        <v>3513.13</v>
      </c>
      <c r="G12" s="20">
        <v>3381.36</v>
      </c>
      <c r="H12" s="14">
        <v>174.28</v>
      </c>
      <c r="I12" s="20">
        <v>3511.92</v>
      </c>
      <c r="J12" s="9">
        <v>134998.56</v>
      </c>
      <c r="K12" s="14">
        <v>896.07</v>
      </c>
      <c r="L12" s="20">
        <v>41783.65</v>
      </c>
      <c r="M12" s="20">
        <v>21072.9</v>
      </c>
      <c r="N12" s="20">
        <v>71245.94</v>
      </c>
      <c r="O12" s="9">
        <v>43611.02</v>
      </c>
      <c r="P12" s="20">
        <v>1754.36</v>
      </c>
      <c r="Q12" s="20">
        <v>23848.25</v>
      </c>
      <c r="R12" s="14">
        <v>517.22</v>
      </c>
      <c r="S12" s="20">
        <v>8385.6</v>
      </c>
      <c r="T12" s="14">
        <v>569.84</v>
      </c>
      <c r="U12" s="20">
        <v>2696.46</v>
      </c>
      <c r="V12" s="20">
        <v>4843.28</v>
      </c>
      <c r="W12" s="14">
        <v>394.17</v>
      </c>
      <c r="X12" s="14">
        <v>601.84</v>
      </c>
      <c r="Y12" s="9">
        <v>123554.63</v>
      </c>
      <c r="Z12" s="20">
        <v>4195.48</v>
      </c>
      <c r="AA12" s="20">
        <v>34806.92</v>
      </c>
      <c r="AB12" s="20">
        <v>1147.44</v>
      </c>
      <c r="AC12" s="20">
        <v>83404.8</v>
      </c>
      <c r="AD12" s="9">
        <v>112388.99</v>
      </c>
      <c r="AE12" s="31">
        <v>55194.84</v>
      </c>
      <c r="AF12" s="20">
        <v>46787.05</v>
      </c>
      <c r="AG12" s="20">
        <v>10407.1</v>
      </c>
      <c r="AH12" s="9">
        <v>54242.05</v>
      </c>
      <c r="AI12" s="43">
        <v>479941.65</v>
      </c>
    </row>
    <row r="13">
      <c r="A13" s="1">
        <v>2013.0</v>
      </c>
      <c r="B13" s="8">
        <v>13641.37</v>
      </c>
      <c r="C13" s="16">
        <v>346.95</v>
      </c>
      <c r="D13" s="16">
        <v>124.53</v>
      </c>
      <c r="E13" s="16">
        <v>54.17</v>
      </c>
      <c r="F13" s="18">
        <v>4134.07</v>
      </c>
      <c r="G13" s="18">
        <v>3835.55</v>
      </c>
      <c r="H13" s="16">
        <v>373.89</v>
      </c>
      <c r="I13" s="18">
        <v>4772.2</v>
      </c>
      <c r="J13" s="8">
        <v>160131.87</v>
      </c>
      <c r="K13" s="16">
        <v>840.57</v>
      </c>
      <c r="L13" s="18">
        <v>46832.69</v>
      </c>
      <c r="M13" s="18">
        <v>24861.94</v>
      </c>
      <c r="N13" s="18">
        <v>87596.67</v>
      </c>
      <c r="O13" s="8">
        <v>45538.05</v>
      </c>
      <c r="P13" s="18">
        <v>1668.22</v>
      </c>
      <c r="Q13" s="18">
        <v>26515.1</v>
      </c>
      <c r="R13" s="16">
        <v>435.94</v>
      </c>
      <c r="S13" s="18">
        <v>8169.65</v>
      </c>
      <c r="T13" s="16">
        <v>786.44</v>
      </c>
      <c r="U13" s="18">
        <v>2365.3</v>
      </c>
      <c r="V13" s="18">
        <v>4851.81</v>
      </c>
      <c r="W13" s="16">
        <v>284.65</v>
      </c>
      <c r="X13" s="16">
        <v>460.94</v>
      </c>
      <c r="Y13" s="8">
        <v>115406.98</v>
      </c>
      <c r="Z13" s="18">
        <v>3669.21</v>
      </c>
      <c r="AA13" s="18">
        <v>34637.63</v>
      </c>
      <c r="AB13" s="16">
        <v>899.39</v>
      </c>
      <c r="AC13" s="18">
        <v>76200.74</v>
      </c>
      <c r="AD13" s="8">
        <v>119354.05</v>
      </c>
      <c r="AE13" s="34">
        <v>57764.44</v>
      </c>
      <c r="AF13" s="18">
        <v>10805.44</v>
      </c>
      <c r="AG13" s="18">
        <v>50784.17</v>
      </c>
      <c r="AH13" s="8">
        <v>53283.43</v>
      </c>
      <c r="AI13" s="44">
        <v>507355.75</v>
      </c>
    </row>
    <row r="14">
      <c r="A14" s="2">
        <v>2014.0</v>
      </c>
      <c r="B14" s="5">
        <v>17459.92</v>
      </c>
      <c r="C14" s="17">
        <v>544.81</v>
      </c>
      <c r="D14" s="17">
        <v>51.91</v>
      </c>
      <c r="E14" s="17">
        <v>166.1</v>
      </c>
      <c r="F14" s="22">
        <v>5318.3</v>
      </c>
      <c r="G14" s="22">
        <v>4711.3</v>
      </c>
      <c r="H14" s="17">
        <v>585.17</v>
      </c>
      <c r="I14" s="22">
        <v>6082.34</v>
      </c>
      <c r="J14" s="5">
        <v>166657.15</v>
      </c>
      <c r="K14" s="17">
        <v>788.93</v>
      </c>
      <c r="L14" s="22">
        <v>44932.16</v>
      </c>
      <c r="M14" s="22">
        <v>29435.18</v>
      </c>
      <c r="N14" s="22">
        <v>91500.88</v>
      </c>
      <c r="O14" s="5">
        <v>50327.61</v>
      </c>
      <c r="P14" s="22">
        <v>1871.75</v>
      </c>
      <c r="Q14" s="22">
        <v>28303.74</v>
      </c>
      <c r="R14" s="17">
        <v>544.36</v>
      </c>
      <c r="S14" s="22">
        <v>9751.09</v>
      </c>
      <c r="T14" s="17">
        <v>674.41</v>
      </c>
      <c r="U14" s="22">
        <v>2672.61</v>
      </c>
      <c r="V14" s="22">
        <v>5536.8</v>
      </c>
      <c r="W14" s="17">
        <v>388.2</v>
      </c>
      <c r="X14" s="17">
        <v>584.66</v>
      </c>
      <c r="Y14" s="5">
        <v>107302.99</v>
      </c>
      <c r="Z14" s="22">
        <v>3584.67</v>
      </c>
      <c r="AA14" s="22">
        <v>33587.32</v>
      </c>
      <c r="AB14" s="17">
        <v>718.18</v>
      </c>
      <c r="AC14" s="22">
        <v>69412.83</v>
      </c>
      <c r="AD14" s="5">
        <v>127006.26</v>
      </c>
      <c r="AE14" s="35">
        <v>57996.76</v>
      </c>
      <c r="AF14" s="22">
        <v>58207.59</v>
      </c>
      <c r="AG14" s="22">
        <v>10801.91</v>
      </c>
      <c r="AH14" s="8">
        <v>37571.03</v>
      </c>
      <c r="AI14" s="42">
        <v>506324.97</v>
      </c>
    </row>
    <row r="15">
      <c r="A15" s="1">
        <v>2015.0</v>
      </c>
      <c r="B15" s="8">
        <v>18033.26</v>
      </c>
      <c r="C15" s="16">
        <v>425.98</v>
      </c>
      <c r="D15" s="16">
        <v>41.73</v>
      </c>
      <c r="E15" s="16">
        <v>54.88</v>
      </c>
      <c r="F15" s="18">
        <v>6181.67</v>
      </c>
      <c r="G15" s="18">
        <v>4059.26</v>
      </c>
      <c r="H15" s="16">
        <v>517.17</v>
      </c>
      <c r="I15" s="18">
        <v>6752.58</v>
      </c>
      <c r="J15" s="8">
        <v>171785.65</v>
      </c>
      <c r="K15" s="16">
        <v>559.42</v>
      </c>
      <c r="L15" s="18">
        <v>44065.18</v>
      </c>
      <c r="M15" s="18">
        <v>33618.2</v>
      </c>
      <c r="N15" s="18">
        <v>93542.84</v>
      </c>
      <c r="O15" s="8">
        <v>40420.43</v>
      </c>
      <c r="P15" s="18">
        <v>1490.87</v>
      </c>
      <c r="Q15" s="18">
        <v>21939.06</v>
      </c>
      <c r="R15" s="16">
        <v>393.17</v>
      </c>
      <c r="S15" s="18">
        <v>7675.83</v>
      </c>
      <c r="T15" s="16">
        <v>683.44</v>
      </c>
      <c r="U15" s="18">
        <v>2583.97</v>
      </c>
      <c r="V15" s="18">
        <v>4607.11</v>
      </c>
      <c r="W15" s="16">
        <v>320.24</v>
      </c>
      <c r="X15" s="16">
        <v>726.74</v>
      </c>
      <c r="Y15" s="8">
        <v>130020.17</v>
      </c>
      <c r="Z15" s="18">
        <v>3187.73</v>
      </c>
      <c r="AA15" s="18">
        <v>33780.99</v>
      </c>
      <c r="AB15" s="16">
        <v>645.54</v>
      </c>
      <c r="AC15" s="18">
        <v>92405.91</v>
      </c>
      <c r="AD15" s="8">
        <v>138687.43</v>
      </c>
      <c r="AE15" s="18">
        <v>67559.54</v>
      </c>
      <c r="AF15" s="18">
        <v>58006.92</v>
      </c>
      <c r="AG15" s="18">
        <v>13120.96</v>
      </c>
      <c r="AH15" s="8">
        <v>28949.52</v>
      </c>
      <c r="AI15" s="45">
        <v>527896.45</v>
      </c>
    </row>
    <row r="16">
      <c r="A16" s="1">
        <v>2016.0</v>
      </c>
      <c r="B16" s="8">
        <v>21917.44</v>
      </c>
      <c r="C16" s="18">
        <v>1064.95</v>
      </c>
      <c r="D16" s="16">
        <v>98.62</v>
      </c>
      <c r="E16" s="16">
        <v>93.73</v>
      </c>
      <c r="F16" s="18">
        <v>8028.85</v>
      </c>
      <c r="G16" s="18">
        <v>5546.57</v>
      </c>
      <c r="H16" s="16">
        <v>273.54</v>
      </c>
      <c r="I16" s="18">
        <v>6811.18</v>
      </c>
      <c r="J16" s="8">
        <v>185682.15</v>
      </c>
      <c r="K16" s="16">
        <v>899.19</v>
      </c>
      <c r="L16" s="18">
        <v>46780.43</v>
      </c>
      <c r="M16" s="18">
        <v>33009.17</v>
      </c>
      <c r="N16" s="18">
        <v>104993.35</v>
      </c>
      <c r="O16" s="23">
        <v>43986.1</v>
      </c>
      <c r="P16" s="18">
        <v>1480.6</v>
      </c>
      <c r="Q16" s="18">
        <v>23187.3</v>
      </c>
      <c r="R16" s="16">
        <v>540.24</v>
      </c>
      <c r="S16" s="18">
        <v>9015.91</v>
      </c>
      <c r="T16" s="16">
        <v>757.13</v>
      </c>
      <c r="U16" s="18">
        <v>2988.72</v>
      </c>
      <c r="V16" s="18">
        <v>4811.89</v>
      </c>
      <c r="W16" s="16">
        <v>419.18</v>
      </c>
      <c r="X16" s="16">
        <v>785.11</v>
      </c>
      <c r="Y16" s="23">
        <v>118349.08</v>
      </c>
      <c r="Z16" s="18">
        <v>3016.28</v>
      </c>
      <c r="AA16" s="18">
        <v>37272.9</v>
      </c>
      <c r="AB16" s="16">
        <v>718.29</v>
      </c>
      <c r="AC16" s="18">
        <v>77341.62</v>
      </c>
      <c r="AD16" s="8">
        <v>138351.0</v>
      </c>
      <c r="AE16" s="34">
        <v>63405.37</v>
      </c>
      <c r="AF16" s="18">
        <v>62864.69</v>
      </c>
      <c r="AG16" s="18">
        <v>12080.94</v>
      </c>
      <c r="AH16" s="8">
        <v>35634.42</v>
      </c>
      <c r="AI16" s="44">
        <v>543920.19</v>
      </c>
    </row>
    <row r="17">
      <c r="A17" s="1">
        <v>2017.0</v>
      </c>
      <c r="B17" s="8">
        <v>27841.6</v>
      </c>
      <c r="C17" s="16">
        <v>985.68</v>
      </c>
      <c r="D17" s="16">
        <v>149.51</v>
      </c>
      <c r="E17" s="16">
        <v>121.04</v>
      </c>
      <c r="F17" s="18">
        <v>11608.03</v>
      </c>
      <c r="G17" s="18">
        <v>6318.24</v>
      </c>
      <c r="H17" s="16">
        <v>338.49</v>
      </c>
      <c r="I17" s="18">
        <v>8320.61</v>
      </c>
      <c r="J17" s="8">
        <v>178714.52</v>
      </c>
      <c r="K17" s="16">
        <v>794.73</v>
      </c>
      <c r="L17" s="18">
        <v>43584.18</v>
      </c>
      <c r="M17" s="18">
        <v>33659.51</v>
      </c>
      <c r="N17" s="18">
        <v>100676.09</v>
      </c>
      <c r="O17" s="8">
        <v>50196.2</v>
      </c>
      <c r="P17" s="18">
        <v>1648.24</v>
      </c>
      <c r="Q17" s="18">
        <v>26344.0</v>
      </c>
      <c r="R17" s="16">
        <v>618.83</v>
      </c>
      <c r="S17" s="18">
        <v>10677.99</v>
      </c>
      <c r="T17" s="16">
        <v>788.04</v>
      </c>
      <c r="U17" s="18">
        <v>2528.79</v>
      </c>
      <c r="V17" s="18">
        <v>6328.41</v>
      </c>
      <c r="W17" s="16">
        <v>315.45</v>
      </c>
      <c r="X17" s="16">
        <v>946.46</v>
      </c>
      <c r="Y17" s="8">
        <v>118642.41</v>
      </c>
      <c r="Z17" s="18">
        <v>3736.97</v>
      </c>
      <c r="AA17" s="18">
        <v>36721.21</v>
      </c>
      <c r="AB17" s="16">
        <v>666.94</v>
      </c>
      <c r="AC17" s="18">
        <v>77517.28</v>
      </c>
      <c r="AD17" s="8">
        <v>143565.09</v>
      </c>
      <c r="AE17" s="34">
        <v>60701.53</v>
      </c>
      <c r="AF17" s="18">
        <v>70226.57</v>
      </c>
      <c r="AG17" s="18">
        <v>12636.98</v>
      </c>
      <c r="AH17" s="8">
        <v>30465.76</v>
      </c>
      <c r="AI17" s="42">
        <v>549425.57</v>
      </c>
    </row>
    <row r="18">
      <c r="A18" s="1">
        <v>2018.0</v>
      </c>
      <c r="B18" s="8">
        <v>23384.74</v>
      </c>
      <c r="C18" s="16">
        <v>796.49</v>
      </c>
      <c r="D18" s="16">
        <v>142.57</v>
      </c>
      <c r="E18" s="16">
        <v>109.1</v>
      </c>
      <c r="F18" s="18">
        <v>9210.28</v>
      </c>
      <c r="G18" s="18">
        <v>5165.78</v>
      </c>
      <c r="H18" s="16">
        <v>308.62</v>
      </c>
      <c r="I18" s="18">
        <v>7651.89</v>
      </c>
      <c r="J18" s="8">
        <v>179531.03</v>
      </c>
      <c r="K18" s="16">
        <v>748.69</v>
      </c>
      <c r="L18" s="18">
        <v>44526.2</v>
      </c>
      <c r="M18" s="18">
        <v>34908.33</v>
      </c>
      <c r="N18" s="18">
        <v>99347.81</v>
      </c>
      <c r="O18" s="8">
        <v>48878.3</v>
      </c>
      <c r="P18" s="18">
        <v>1720.89</v>
      </c>
      <c r="Q18" s="18">
        <v>27138.11</v>
      </c>
      <c r="R18" s="16">
        <v>632.99</v>
      </c>
      <c r="S18" s="18">
        <v>9245.6</v>
      </c>
      <c r="T18" s="16">
        <v>908.81</v>
      </c>
      <c r="U18" s="18">
        <v>2650.51</v>
      </c>
      <c r="V18" s="18">
        <v>5118.7</v>
      </c>
      <c r="W18" s="16">
        <v>367.3</v>
      </c>
      <c r="X18" s="18">
        <v>1095.38</v>
      </c>
      <c r="Y18" s="8">
        <v>127290.64</v>
      </c>
      <c r="Z18" s="18">
        <v>4086.22</v>
      </c>
      <c r="AA18" s="18">
        <v>40700.21</v>
      </c>
      <c r="AB18" s="16">
        <v>837.24</v>
      </c>
      <c r="AC18" s="18">
        <v>81666.96</v>
      </c>
      <c r="AD18" s="8">
        <v>134199.8</v>
      </c>
      <c r="AE18" s="34">
        <v>59021.03</v>
      </c>
      <c r="AF18" s="18">
        <v>64274.0</v>
      </c>
      <c r="AG18" s="18">
        <v>10904.77</v>
      </c>
      <c r="AH18" s="8">
        <v>39356.5</v>
      </c>
      <c r="AI18" s="42">
        <v>552641.0</v>
      </c>
    </row>
    <row r="19">
      <c r="A19" s="1">
        <v>2019.0</v>
      </c>
      <c r="B19" s="8">
        <v>26348.18</v>
      </c>
      <c r="C19" s="16">
        <v>519.63</v>
      </c>
      <c r="D19" s="16">
        <v>113.85</v>
      </c>
      <c r="E19" s="16">
        <v>108.84</v>
      </c>
      <c r="F19" s="18">
        <v>9134.81</v>
      </c>
      <c r="G19" s="18">
        <v>6847.76</v>
      </c>
      <c r="H19" s="16">
        <v>443.75</v>
      </c>
      <c r="I19" s="18">
        <v>9179.55</v>
      </c>
      <c r="J19" s="8">
        <v>210064.14</v>
      </c>
      <c r="K19" s="16">
        <v>869.7</v>
      </c>
      <c r="L19" s="18">
        <v>49485.88</v>
      </c>
      <c r="M19" s="18">
        <v>38194.28</v>
      </c>
      <c r="N19" s="18">
        <v>121514.28</v>
      </c>
      <c r="O19" s="8">
        <v>56086.28</v>
      </c>
      <c r="P19" s="18">
        <v>1681.32</v>
      </c>
      <c r="Q19" s="18">
        <v>30999.47</v>
      </c>
      <c r="R19" s="16">
        <v>762.01</v>
      </c>
      <c r="S19" s="18">
        <v>10582.94</v>
      </c>
      <c r="T19" s="18">
        <v>1008.67</v>
      </c>
      <c r="U19" s="18">
        <v>3052.56</v>
      </c>
      <c r="V19" s="18">
        <v>6308.52</v>
      </c>
      <c r="W19" s="16">
        <v>394.17</v>
      </c>
      <c r="X19" s="18">
        <v>1296.62</v>
      </c>
      <c r="Y19" s="8">
        <v>140899.26</v>
      </c>
      <c r="Z19" s="18">
        <v>3454.21</v>
      </c>
      <c r="AA19" s="18">
        <v>44236.09</v>
      </c>
      <c r="AB19" s="16">
        <v>588.99</v>
      </c>
      <c r="AC19" s="18">
        <v>92619.97</v>
      </c>
      <c r="AD19" s="8">
        <v>150467.02</v>
      </c>
      <c r="AE19" s="34">
        <v>63723.86</v>
      </c>
      <c r="AF19" s="18">
        <v>74298.49</v>
      </c>
      <c r="AG19" s="18">
        <v>12444.66</v>
      </c>
      <c r="AH19" s="8">
        <v>37152.45</v>
      </c>
      <c r="AI19" s="42">
        <v>621017.32</v>
      </c>
    </row>
    <row r="20">
      <c r="A20" s="1">
        <v>2020.0</v>
      </c>
      <c r="B20" s="8">
        <v>34529.28</v>
      </c>
      <c r="C20" s="16">
        <v>917.67</v>
      </c>
      <c r="D20" s="16">
        <v>181.14</v>
      </c>
      <c r="E20" s="16">
        <v>102.17</v>
      </c>
      <c r="F20" s="18">
        <v>12586.12</v>
      </c>
      <c r="G20" s="18">
        <v>8674.19</v>
      </c>
      <c r="H20" s="16">
        <v>587.42</v>
      </c>
      <c r="I20" s="18">
        <v>11480.57</v>
      </c>
      <c r="J20" s="8">
        <v>237304.93</v>
      </c>
      <c r="K20" s="18">
        <v>1036.93</v>
      </c>
      <c r="L20" s="18">
        <v>58280.28</v>
      </c>
      <c r="M20" s="18">
        <v>44622.28</v>
      </c>
      <c r="N20" s="18">
        <v>133365.44</v>
      </c>
      <c r="O20" s="8">
        <v>64121.61</v>
      </c>
      <c r="P20" s="18">
        <v>1760.84</v>
      </c>
      <c r="Q20" s="18">
        <v>34961.24</v>
      </c>
      <c r="R20" s="18">
        <v>1154.04</v>
      </c>
      <c r="S20" s="18">
        <v>11468.68</v>
      </c>
      <c r="T20" s="18">
        <v>1252.19</v>
      </c>
      <c r="U20" s="18">
        <v>4476.45</v>
      </c>
      <c r="V20" s="18">
        <v>7107.2</v>
      </c>
      <c r="W20" s="16">
        <v>587.01</v>
      </c>
      <c r="X20" s="18">
        <v>1353.96</v>
      </c>
      <c r="Y20" s="23">
        <v>143837.48</v>
      </c>
      <c r="Z20" s="18">
        <v>4266.17</v>
      </c>
      <c r="AA20" s="18">
        <v>50250.79</v>
      </c>
      <c r="AB20" s="16">
        <v>248.41</v>
      </c>
      <c r="AC20" s="18">
        <v>89072.1</v>
      </c>
      <c r="AD20" s="8">
        <v>154578.73</v>
      </c>
      <c r="AE20" s="34">
        <v>71037.77</v>
      </c>
      <c r="AF20" s="18">
        <v>69754.24</v>
      </c>
      <c r="AG20" s="18">
        <v>13786.72</v>
      </c>
      <c r="AH20" s="8">
        <v>51977.85</v>
      </c>
      <c r="AI20" s="42">
        <v>686349.87</v>
      </c>
    </row>
    <row r="21">
      <c r="A21" s="1">
        <v>2021.0</v>
      </c>
      <c r="B21" s="8">
        <v>38042.15</v>
      </c>
      <c r="C21" s="16">
        <v>870.07</v>
      </c>
      <c r="D21" s="16">
        <v>155.31</v>
      </c>
      <c r="E21" s="16">
        <v>26.35</v>
      </c>
      <c r="F21" s="18">
        <v>13122.09</v>
      </c>
      <c r="G21" s="18">
        <v>9898.9</v>
      </c>
      <c r="H21" s="16">
        <v>722.8</v>
      </c>
      <c r="I21" s="18">
        <v>13246.63</v>
      </c>
      <c r="J21" s="8">
        <v>258621.66</v>
      </c>
      <c r="K21" s="18">
        <v>1564.89</v>
      </c>
      <c r="L21" s="18">
        <v>58489.9</v>
      </c>
      <c r="M21" s="18">
        <v>47408.51</v>
      </c>
      <c r="N21" s="18">
        <v>151158.36</v>
      </c>
      <c r="O21" s="8">
        <v>71463.18</v>
      </c>
      <c r="P21" s="18">
        <v>2009.23</v>
      </c>
      <c r="Q21" s="18">
        <v>37285.9</v>
      </c>
      <c r="R21" s="16">
        <v>939.14</v>
      </c>
      <c r="S21" s="18">
        <v>13768.07</v>
      </c>
      <c r="T21" s="18">
        <v>2916.54</v>
      </c>
      <c r="U21" s="18">
        <v>3906.94</v>
      </c>
      <c r="V21" s="18">
        <v>8690.18</v>
      </c>
      <c r="W21" s="16">
        <v>525.77</v>
      </c>
      <c r="X21" s="18">
        <v>1421.41</v>
      </c>
      <c r="Y21" s="23">
        <v>146824.48</v>
      </c>
      <c r="Z21" s="18">
        <v>4135.84</v>
      </c>
      <c r="AA21" s="18">
        <v>52522.69</v>
      </c>
      <c r="AB21" s="16">
        <v>-926.27</v>
      </c>
      <c r="AC21" s="18">
        <v>91092.21</v>
      </c>
      <c r="AD21" s="8">
        <v>160040.91</v>
      </c>
      <c r="AE21" s="34">
        <v>70337.82</v>
      </c>
      <c r="AF21" s="18">
        <v>76128.59</v>
      </c>
      <c r="AG21" s="18">
        <v>13574.49</v>
      </c>
      <c r="AH21" s="8">
        <v>45876.63</v>
      </c>
      <c r="AI21" s="42">
        <v>720869.0</v>
      </c>
    </row>
    <row r="22">
      <c r="A22" s="1">
        <v>2022.0</v>
      </c>
      <c r="B22" s="10">
        <v>45885.2</v>
      </c>
      <c r="C22" s="18">
        <v>1351.05</v>
      </c>
      <c r="D22" s="16">
        <v>181.87</v>
      </c>
      <c r="E22" s="16">
        <v>28.75</v>
      </c>
      <c r="F22" s="18">
        <v>15652.92</v>
      </c>
      <c r="G22" s="18">
        <v>11042.56</v>
      </c>
      <c r="H22" s="16">
        <v>799.0</v>
      </c>
      <c r="I22" s="18">
        <v>16829.06</v>
      </c>
      <c r="J22" s="23">
        <v>292843.21</v>
      </c>
      <c r="K22" s="18">
        <v>2073.43</v>
      </c>
      <c r="L22" s="18">
        <v>65252.03</v>
      </c>
      <c r="M22" s="18">
        <v>48772.18</v>
      </c>
      <c r="N22" s="18">
        <v>176745.58</v>
      </c>
      <c r="O22" s="26">
        <v>74072.97</v>
      </c>
      <c r="P22" s="18">
        <v>1928.96</v>
      </c>
      <c r="Q22" s="18">
        <v>38884.54</v>
      </c>
      <c r="R22" s="16">
        <v>969.92</v>
      </c>
      <c r="S22" s="18">
        <v>15649.67</v>
      </c>
      <c r="T22" s="18">
        <v>1169.02</v>
      </c>
      <c r="U22" s="18">
        <v>3752.1</v>
      </c>
      <c r="V22" s="18">
        <v>9772.14</v>
      </c>
      <c r="W22" s="16">
        <v>560.4</v>
      </c>
      <c r="X22" s="18">
        <v>1386.22</v>
      </c>
      <c r="Y22" s="23">
        <v>153625.58</v>
      </c>
      <c r="Z22" s="18">
        <v>3632.24</v>
      </c>
      <c r="AA22" s="18">
        <v>54234.43</v>
      </c>
      <c r="AB22" s="18">
        <v>-4002.52</v>
      </c>
      <c r="AC22" s="18">
        <v>99761.43</v>
      </c>
      <c r="AD22" s="27">
        <v>157316.01</v>
      </c>
      <c r="AE22" s="18">
        <v>79764.86</v>
      </c>
      <c r="AF22" s="18">
        <v>64914.53</v>
      </c>
      <c r="AG22" s="18">
        <v>12636.62</v>
      </c>
      <c r="AH22" s="23">
        <v>76909.2</v>
      </c>
      <c r="AI22" s="42">
        <v>800652.17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3.75"/>
  </cols>
  <sheetData>
    <row r="1">
      <c r="A1" s="49" t="s">
        <v>55</v>
      </c>
      <c r="B1" s="50" t="s">
        <v>56</v>
      </c>
      <c r="C1" s="50" t="s">
        <v>57</v>
      </c>
      <c r="D1" s="49" t="s">
        <v>58</v>
      </c>
    </row>
    <row r="2">
      <c r="A2" s="51">
        <v>2013.0</v>
      </c>
      <c r="B2" s="48">
        <v>8169.65</v>
      </c>
      <c r="C2" s="48">
        <f t="shared" ref="C2:C11" si="1">(B2*1000)</f>
        <v>8169650</v>
      </c>
      <c r="D2" s="52">
        <v>2808.0</v>
      </c>
    </row>
    <row r="3">
      <c r="A3" s="51">
        <v>2014.0</v>
      </c>
      <c r="B3" s="48">
        <v>9751.09</v>
      </c>
      <c r="C3" s="48">
        <f t="shared" si="1"/>
        <v>9751090</v>
      </c>
      <c r="D3" s="52">
        <v>2769.0</v>
      </c>
    </row>
    <row r="4">
      <c r="A4" s="51">
        <v>2015.0</v>
      </c>
      <c r="B4" s="48">
        <v>7675.83</v>
      </c>
      <c r="C4" s="48">
        <f t="shared" si="1"/>
        <v>7675830</v>
      </c>
      <c r="D4" s="52">
        <v>2758.0</v>
      </c>
    </row>
    <row r="5">
      <c r="A5" s="51">
        <v>2016.0</v>
      </c>
      <c r="B5" s="48">
        <v>9015.91</v>
      </c>
      <c r="C5" s="48">
        <f t="shared" si="1"/>
        <v>9015910</v>
      </c>
      <c r="D5" s="52">
        <v>1586.0</v>
      </c>
    </row>
    <row r="6">
      <c r="A6" s="51">
        <v>2017.0</v>
      </c>
      <c r="B6" s="48">
        <v>10677.99</v>
      </c>
      <c r="C6" s="48">
        <f t="shared" si="1"/>
        <v>10677990</v>
      </c>
      <c r="D6" s="52">
        <v>2851.0</v>
      </c>
    </row>
    <row r="7">
      <c r="A7" s="51">
        <v>2018.0</v>
      </c>
      <c r="B7" s="48">
        <v>9245.6</v>
      </c>
      <c r="C7" s="48">
        <f t="shared" si="1"/>
        <v>9245600</v>
      </c>
      <c r="D7" s="52">
        <v>2969.0</v>
      </c>
    </row>
    <row r="8">
      <c r="A8" s="51">
        <v>2019.0</v>
      </c>
      <c r="B8" s="48">
        <v>10582.94</v>
      </c>
      <c r="C8" s="48">
        <f t="shared" si="1"/>
        <v>10582940</v>
      </c>
      <c r="D8" s="52">
        <v>2915.0</v>
      </c>
    </row>
    <row r="9">
      <c r="A9" s="51">
        <v>2020.0</v>
      </c>
      <c r="B9" s="48">
        <v>11468.68</v>
      </c>
      <c r="C9" s="48">
        <f t="shared" si="1"/>
        <v>11468680</v>
      </c>
      <c r="D9" s="52">
        <v>3181.0</v>
      </c>
    </row>
    <row r="10">
      <c r="A10" s="51">
        <v>2021.0</v>
      </c>
      <c r="B10" s="48">
        <v>13768.07</v>
      </c>
      <c r="C10" s="48">
        <f t="shared" si="1"/>
        <v>13768070</v>
      </c>
      <c r="D10" s="52">
        <v>3166.0</v>
      </c>
    </row>
    <row r="11">
      <c r="A11" s="51">
        <v>2022.0</v>
      </c>
      <c r="B11" s="48">
        <v>15649.67</v>
      </c>
      <c r="C11" s="48">
        <f t="shared" si="1"/>
        <v>15649670</v>
      </c>
      <c r="D11" s="52">
        <v>3216.0</v>
      </c>
    </row>
    <row r="12">
      <c r="A12" s="53"/>
      <c r="D12" s="53"/>
    </row>
    <row r="13">
      <c r="A13" s="54"/>
      <c r="D13" s="5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59</v>
      </c>
    </row>
    <row r="2">
      <c r="A2" s="55" t="s">
        <v>60</v>
      </c>
      <c r="O2" s="56"/>
      <c r="P2" s="56"/>
    </row>
    <row r="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6"/>
      <c r="P3" s="56"/>
    </row>
    <row r="4">
      <c r="A4" s="55" t="s">
        <v>61</v>
      </c>
      <c r="N4" s="57"/>
      <c r="O4" s="56"/>
      <c r="P4" s="56"/>
    </row>
    <row r="5">
      <c r="A5" s="58" t="s">
        <v>62</v>
      </c>
      <c r="O5" s="56"/>
      <c r="P5" s="56"/>
    </row>
    <row r="6">
      <c r="A6" s="57"/>
      <c r="B6" s="5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6"/>
      <c r="P6" s="56"/>
    </row>
    <row r="7">
      <c r="A7" s="58" t="s">
        <v>63</v>
      </c>
    </row>
    <row r="9">
      <c r="A9" s="60" t="s">
        <v>64</v>
      </c>
    </row>
  </sheetData>
  <mergeCells count="6">
    <mergeCell ref="A1:P1"/>
    <mergeCell ref="A2:N2"/>
    <mergeCell ref="A4:M4"/>
    <mergeCell ref="A5:N5"/>
    <mergeCell ref="A7:P8"/>
    <mergeCell ref="A9:P9"/>
  </mergeCells>
  <drawing r:id="rId1"/>
</worksheet>
</file>