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1175330D-93E3-48F3-91DA-CF094B5D04F6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orest Fires | Field Analysis" sheetId="25" r:id="rId2"/>
    <sheet name="Forest Fires | Overview" sheetId="27" r:id="rId3"/>
    <sheet name="Forest Fire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'Forest Fires | Field Analysis'!$D$69:$D$78</definedName>
    <definedName name="Composition" localSheetId="1">'Forest Fires | Field Analysis'!$D$23:$D$33</definedName>
    <definedName name="CompositionTable" localSheetId="1">'Forest Fires | Field Analysis'!$E$32</definedName>
    <definedName name="Config" localSheetId="0">debug!$C$6:$C$24</definedName>
    <definedName name="DarkHeader" localSheetId="1">'Forest Fires | Field Analysis'!$E$79</definedName>
    <definedName name="Data_Description" localSheetId="1">'Forest Fires | Field Analysis'!$D$7:$D$18</definedName>
    <definedName name="debug_metadata" localSheetId="0">debug!$D$28</definedName>
    <definedName name="DefaultWarn" localSheetId="3">'Forest Fires | Pivot'!$C$8</definedName>
    <definedName name="Definitions" localSheetId="1">'Forest Fires | Field Analysis'!$E$15:$Q$15</definedName>
    <definedName name="Description" localSheetId="1">'Forest Fires | Field Analysis'!$E$7</definedName>
    <definedName name="Dimensions" localSheetId="1">'Forest Fires | Field Analysis'!$E$9</definedName>
    <definedName name="Field_Analysis" localSheetId="1">'Forest Fires | Field Analysis'!$E$20:$E$78</definedName>
    <definedName name="Field_Lists" localSheetId="1">'Forest Fires | Field Analysis'!$D$58:$D$66</definedName>
    <definedName name="FieldList1" localSheetId="1">'Forest Fires | Field Analysis'!$E$58:$Q$58</definedName>
    <definedName name="FieldList1" localSheetId="5">#REF!</definedName>
    <definedName name="FieldList1" localSheetId="4">#REF!</definedName>
    <definedName name="FieldList2" localSheetId="1">'Forest Fires | Field Analysis'!$E$59:$Q$59</definedName>
    <definedName name="FieldList2" localSheetId="5">#REF!</definedName>
    <definedName name="FieldList2" localSheetId="4">#REF!</definedName>
    <definedName name="FieldList3" localSheetId="1">'Forest Fires | Field Analysis'!$E$60:$Q$60</definedName>
    <definedName name="FieldList3" localSheetId="5">#REF!</definedName>
    <definedName name="FieldList3" localSheetId="4">#REF!</definedName>
    <definedName name="FieldList4" localSheetId="1">'Forest Fires | Field Analysis'!$E$61:$Q$61</definedName>
    <definedName name="FieldList4" localSheetId="5">#REF!</definedName>
    <definedName name="FieldList4" localSheetId="4">#REF!</definedName>
    <definedName name="FieldList5" localSheetId="1">'Forest Fires | Field Analysis'!$E$62:$Q$62</definedName>
    <definedName name="FieldList5" localSheetId="5">#REF!</definedName>
    <definedName name="FieldList5" localSheetId="4">#REF!</definedName>
    <definedName name="FieldList6" localSheetId="1">'Forest Fires | Field Analysis'!$E$63:$Q$63</definedName>
    <definedName name="FieldList6" localSheetId="5">#REF!</definedName>
    <definedName name="FieldList6" localSheetId="4">#REF!</definedName>
    <definedName name="FieldList7" localSheetId="1">'Forest Fires | Field Analysis'!$E$64:$Q$64</definedName>
    <definedName name="FieldList7" localSheetId="5">#REF!</definedName>
    <definedName name="FieldList7" localSheetId="4">#REF!</definedName>
    <definedName name="FieldList8" localSheetId="1">'Forest Fires | Field Analysis'!$E$65:$Q$65</definedName>
    <definedName name="FieldList8" localSheetId="5">#REF!</definedName>
    <definedName name="FieldList8" localSheetId="4">#REF!</definedName>
    <definedName name="FieldLists" localSheetId="1">'Forest Fires | Field Analysis'!$D$58:$Q$65</definedName>
    <definedName name="FieldRange" localSheetId="1">'Forest Fires | Field Analysis'!$E$79:$Q$79</definedName>
    <definedName name="FieldRange" localSheetId="5">#REF!</definedName>
    <definedName name="FieldRange" localSheetId="4">#REF!</definedName>
    <definedName name="FormatRange" localSheetId="1">'Forest Fires | Field Analysis'!$G:$G</definedName>
    <definedName name="Headers" localSheetId="1">'Forest Fires | Field Analysis'!$E$19:$Q$19</definedName>
    <definedName name="Headers_Start" localSheetId="1">'Forest Fires | Field Analysis'!$E$19</definedName>
    <definedName name="Histogram" localSheetId="1">'Forest Fires | Field Analysis'!$E$42</definedName>
    <definedName name="LightHeader" localSheetId="1">'Forest Fires | Field Analysis'!$D$79</definedName>
    <definedName name="LightHeader" localSheetId="5">#REF!</definedName>
    <definedName name="LightHeader" localSheetId="4">#REF!</definedName>
    <definedName name="Metadata">'Forest Fires | Overview'!$C$5:$C$9</definedName>
    <definedName name="MultiplePlots" localSheetId="5">MultiplePlots!$D$9</definedName>
    <definedName name="MultiplePlotsTitle" localSheetId="5">MultiplePlots!$C$2</definedName>
    <definedName name="Name" localSheetId="1">'Forest Fires | Field Analysis'!$C$3</definedName>
    <definedName name="Name" localSheetId="2">'Forest Fires | Overview'!$B$3</definedName>
    <definedName name="Name" localSheetId="3">'Forest Fires | Pivot'!$C$3</definedName>
    <definedName name="Name" localSheetId="5">#REF!</definedName>
    <definedName name="Name" localSheetId="4">#REF!</definedName>
    <definedName name="Notes" localSheetId="1">'Forest Fires | Field Analysis'!$E$17:$Q$17</definedName>
    <definedName name="Percentiles" localSheetId="1">'Forest Fires | Field Analysis'!$D$46:$D$55</definedName>
    <definedName name="SerializedLists" localSheetId="1">'Forest Fires | Field Analysis'!$E$69:$E$78</definedName>
    <definedName name="SinglePlot" localSheetId="4">SinglePlot!$C$8</definedName>
    <definedName name="SinglePlotTitle" localSheetId="4">SinglePlot!$C$2</definedName>
    <definedName name="Summary_Stats" localSheetId="1">'Forest Fires | Field Analysis'!$D$36:$D$43</definedName>
    <definedName name="Theme" localSheetId="1">'Forest Fires | Field Analysis'!$C$19:$Q$19</definedName>
    <definedName name="Theme" localSheetId="2">'Forest Fires | Overview'!$B$11:$AA$11</definedName>
    <definedName name="Theme" localSheetId="3">'Forest Fires | Pivot'!$B$5:$Q$5</definedName>
    <definedName name="Theme" localSheetId="5">MultiplePlots!$B$6:$P$6</definedName>
    <definedName name="Theme" localSheetId="4">SinglePlot!$B$6:$P$6</definedName>
    <definedName name="Toggles" localSheetId="1">'Forest Fires | Field Analysis'!$C$5,'Forest Fires | Field Analysis'!$C$21,'Forest Fires | Field Analysis'!$C$34,'Forest Fires | Field Analysis'!$C$44,'Forest Fires | Field Analysis'!$C$56,'Forest Fires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'Forest Fires | Field Analysis'!$B$3</definedName>
    <definedName name="Warning" localSheetId="1">'Forest Fires | Field Analysis'!$D$1</definedName>
    <definedName name="Warning" localSheetId="2">'Forest Fires | Overview'!$B$1</definedName>
    <definedName name="Warning" localSheetId="3">'Forest Fires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<sst xmlns="http://schemas.openxmlformats.org/spreadsheetml/2006/main" count="1452" uniqueCount="169">
  <si>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</si>
  <si>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</si>
  <si>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</si>
  <si>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</si>
  <si>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</si>
  <si>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</si>
  <si>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</si>
  <si>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</si>
  <si>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</si>
  <si>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</si>
  <si>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</si>
  <si>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</si>
  <si>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</si>
  <si>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</si>
  <si>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</si>
  <si>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</si>
  <si>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</si>
  <si>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</si>
  <si>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</si>
  <si>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</si>
  <si>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</si>
  <si>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</si>
  <si>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</si>
  <si>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</si>
  <si>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</si>
  <si>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</si>
  <si>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</si>
  <si>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</si>
  <si>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</si>
  <si>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</si>
  <si>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</si>
  <si>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</si>
  <si>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</si>
  <si>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</si>
  <si>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</si>
  <si>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</si>
  <si>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</si>
  <si>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</si>
  <si>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</si>
  <si>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</si>
  <si>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</si>
  <si>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</si>
  <si>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</si>
  <si>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</si>
  <si>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</si>
  <si>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</si>
  <si>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</si>
  <si>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</si>
  <si>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</si>
  <si>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</si>
  <si>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</si>
  <si>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</si>
  <si>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</si>
  <si>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</si>
  <si>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</si>
  <si>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</si>
  <si>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</si>
  <si>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</si>
  <si>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</si>
  <si>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</si>
  <si>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</si>
  <si>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</si>
  <si>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</si>
  <si>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</si>
  <si>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</si>
  <si>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</si>
  <si>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</si>
  <si>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</si>
  <si>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</si>
  <si>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</si>
  <si>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</si>
  <si>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</si>
  <si>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</si>
  <si>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</si>
  <si>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</si>
  <si>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</si>
  <si>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</si>
  <si>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</si>
  <si>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</si>
  <si>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</si>
  <si>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</si>
  <si>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</si>
  <si>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</si>
  <si>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Forest Fires</t>
  </si>
  <si>
    <t>X</t>
  </si>
  <si>
    <t>Y</t>
  </si>
  <si>
    <t>month</t>
  </si>
  <si>
    <t>day</t>
  </si>
  <si>
    <t>FFMC</t>
  </si>
  <si>
    <t>DMC</t>
  </si>
  <si>
    <t>DC</t>
  </si>
  <si>
    <t>ISI</t>
  </si>
  <si>
    <t>temp</t>
  </si>
  <si>
    <t>RH</t>
  </si>
  <si>
    <t>wind</t>
  </si>
  <si>
    <t>rain</t>
  </si>
  <si>
    <t>area</t>
  </si>
  <si>
    <t>index</t>
  </si>
  <si>
    <t>Record Hash</t>
  </si>
  <si>
    <t>57,002 bytes</t>
  </si>
  <si>
    <t>int64</t>
  </si>
  <si>
    <t>str</t>
  </si>
  <si>
    <t>float64</t>
  </si>
  <si>
    <t>aug</t>
  </si>
  <si>
    <t>sun</t>
  </si>
  <si>
    <t>mar</t>
  </si>
  <si>
    <t>fri</t>
  </si>
  <si>
    <t>oct</t>
  </si>
  <si>
    <t>tue</t>
  </si>
  <si>
    <t>sat</t>
  </si>
  <si>
    <t>mon</t>
  </si>
  <si>
    <t>sep</t>
  </si>
  <si>
    <t>wed</t>
  </si>
  <si>
    <t>apr</t>
  </si>
  <si>
    <t>jun</t>
  </si>
  <si>
    <t>jul</t>
  </si>
  <si>
    <t>thu</t>
  </si>
  <si>
    <t>feb</t>
  </si>
  <si>
    <t>jan</t>
  </si>
  <si>
    <t>dec</t>
  </si>
  <si>
    <t>may</t>
  </si>
  <si>
    <t>nov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</si>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</sst>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1DD74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1DD7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8"/>
      <tableStyleElement type="headerRow" dxfId="177"/>
      <tableStyleElement type="totalRow" dxfId="176"/>
    </tableStyle>
    <tableStyle name="DarkTable" pivot="0" count="2" xr9:uid="{97C242D2-6F6D-4549-9428-17456D609B35}">
      <tableStyleElement type="wholeTable" dxfId="175"/>
      <tableStyleElement type="headerRow" dxfId="17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X">
          <a:extLst>
            <a:ext uri="{FF2B5EF4-FFF2-40B4-BE49-F238E27FC236}">
              <a16:creationId xmlns:a16="http://schemas.microsoft.com/office/drawing/2014/main" id="{218CD918-AD22-BEAC-7ECA-50DCE44571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X">
          <a:extLst>
            <a:ext uri="{FF2B5EF4-FFF2-40B4-BE49-F238E27FC236}">
              <a16:creationId xmlns:a16="http://schemas.microsoft.com/office/drawing/2014/main" id="{B524DD9C-F8ED-5F05-37D2-7457479DE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Y">
          <a:extLst>
            <a:ext uri="{FF2B5EF4-FFF2-40B4-BE49-F238E27FC236}">
              <a16:creationId xmlns:a16="http://schemas.microsoft.com/office/drawing/2014/main" id="{F6D17C7D-1912-0431-1994-F833967DD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Y">
          <a:extLst>
            <a:ext uri="{FF2B5EF4-FFF2-40B4-BE49-F238E27FC236}">
              <a16:creationId xmlns:a16="http://schemas.microsoft.com/office/drawing/2014/main" id="{9A068C9F-95C8-0572-AC61-B5F04AB6F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month">
          <a:extLst>
            <a:ext uri="{FF2B5EF4-FFF2-40B4-BE49-F238E27FC236}">
              <a16:creationId xmlns:a16="http://schemas.microsoft.com/office/drawing/2014/main" id="{2FB6F829-5055-3291-A439-44C59840F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day">
          <a:extLst>
            <a:ext uri="{FF2B5EF4-FFF2-40B4-BE49-F238E27FC236}">
              <a16:creationId xmlns:a16="http://schemas.microsoft.com/office/drawing/2014/main" id="{9006F106-2972-60DB-819B-9C70E4D5F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FMC">
          <a:extLst>
            <a:ext uri="{FF2B5EF4-FFF2-40B4-BE49-F238E27FC236}">
              <a16:creationId xmlns:a16="http://schemas.microsoft.com/office/drawing/2014/main" id="{AE1312AD-C159-2532-04CD-F22330CA5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FMC">
          <a:extLst>
            <a:ext uri="{FF2B5EF4-FFF2-40B4-BE49-F238E27FC236}">
              <a16:creationId xmlns:a16="http://schemas.microsoft.com/office/drawing/2014/main" id="{B975CDCA-CC3E-0439-C3AD-A96BD70C7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DMC">
          <a:extLst>
            <a:ext uri="{FF2B5EF4-FFF2-40B4-BE49-F238E27FC236}">
              <a16:creationId xmlns:a16="http://schemas.microsoft.com/office/drawing/2014/main" id="{86D7EF97-1724-1B68-313C-50FC098C77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28" name="histogram_DMC">
          <a:extLst>
            <a:ext uri="{FF2B5EF4-FFF2-40B4-BE49-F238E27FC236}">
              <a16:creationId xmlns:a16="http://schemas.microsoft.com/office/drawing/2014/main" id="{6FD93DFA-2FBF-5FFB-57E6-C66208ECEE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0" name="composition_DC">
          <a:extLst>
            <a:ext uri="{FF2B5EF4-FFF2-40B4-BE49-F238E27FC236}">
              <a16:creationId xmlns:a16="http://schemas.microsoft.com/office/drawing/2014/main" id="{C2F4E507-EFCF-9330-4D32-0E40A3C2F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2" name="histogram_DC">
          <a:extLst>
            <a:ext uri="{FF2B5EF4-FFF2-40B4-BE49-F238E27FC236}">
              <a16:creationId xmlns:a16="http://schemas.microsoft.com/office/drawing/2014/main" id="{88F884D6-7DBE-35AE-C5F7-B018BC5C55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4" name="composition_ISI">
          <a:extLst>
            <a:ext uri="{FF2B5EF4-FFF2-40B4-BE49-F238E27FC236}">
              <a16:creationId xmlns:a16="http://schemas.microsoft.com/office/drawing/2014/main" id="{A03DB34D-5BD4-9932-5078-00EFC9ADC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6" name="histogram_ISI">
          <a:extLst>
            <a:ext uri="{FF2B5EF4-FFF2-40B4-BE49-F238E27FC236}">
              <a16:creationId xmlns:a16="http://schemas.microsoft.com/office/drawing/2014/main" id="{912798BF-177C-85EA-1EF2-30B9F8FB4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temp">
          <a:extLst>
            <a:ext uri="{FF2B5EF4-FFF2-40B4-BE49-F238E27FC236}">
              <a16:creationId xmlns:a16="http://schemas.microsoft.com/office/drawing/2014/main" id="{7279A4F7-4E5F-CD9B-CC57-10AA524BC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0" name="histogram_temp">
          <a:extLst>
            <a:ext uri="{FF2B5EF4-FFF2-40B4-BE49-F238E27FC236}">
              <a16:creationId xmlns:a16="http://schemas.microsoft.com/office/drawing/2014/main" id="{31A7EB5C-E399-88AE-E20D-29DCF0FD7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2" name="composition_RH">
          <a:extLst>
            <a:ext uri="{FF2B5EF4-FFF2-40B4-BE49-F238E27FC236}">
              <a16:creationId xmlns:a16="http://schemas.microsoft.com/office/drawing/2014/main" id="{DF944D88-8ACA-21C1-5B7D-1BDA82E2D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4" name="histogram_RH">
          <a:extLst>
            <a:ext uri="{FF2B5EF4-FFF2-40B4-BE49-F238E27FC236}">
              <a16:creationId xmlns:a16="http://schemas.microsoft.com/office/drawing/2014/main" id="{72D54C9F-D0FE-AA5A-F38D-E1A860F2C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6" name="composition_wind">
          <a:extLst>
            <a:ext uri="{FF2B5EF4-FFF2-40B4-BE49-F238E27FC236}">
              <a16:creationId xmlns:a16="http://schemas.microsoft.com/office/drawing/2014/main" id="{A3A1DB7D-B0E9-7762-AB3F-20B675978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8" name="histogram_wind">
          <a:extLst>
            <a:ext uri="{FF2B5EF4-FFF2-40B4-BE49-F238E27FC236}">
              <a16:creationId xmlns:a16="http://schemas.microsoft.com/office/drawing/2014/main" id="{B49D7427-B259-93AA-291B-656C04069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0" name="composition_rain">
          <a:extLst>
            <a:ext uri="{FF2B5EF4-FFF2-40B4-BE49-F238E27FC236}">
              <a16:creationId xmlns:a16="http://schemas.microsoft.com/office/drawing/2014/main" id="{6F754CB2-2ED9-3A26-A7D8-A7A6802C4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2" name="histogram_rain">
          <a:extLst>
            <a:ext uri="{FF2B5EF4-FFF2-40B4-BE49-F238E27FC236}">
              <a16:creationId xmlns:a16="http://schemas.microsoft.com/office/drawing/2014/main" id="{C1FEE28B-8B00-7C81-0A4A-EA8D35DB0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4" name="composition_area">
          <a:extLst>
            <a:ext uri="{FF2B5EF4-FFF2-40B4-BE49-F238E27FC236}">
              <a16:creationId xmlns:a16="http://schemas.microsoft.com/office/drawing/2014/main" id="{969EB099-B583-6919-6E10-D7C893287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56" name="histogram_area">
          <a:extLst>
            <a:ext uri="{FF2B5EF4-FFF2-40B4-BE49-F238E27FC236}">
              <a16:creationId xmlns:a16="http://schemas.microsoft.com/office/drawing/2014/main" id="{E9036DDD-D4E6-557E-B8BC-9C397A5F4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7507175927" createdVersion="8" refreshedVersion="8" minRefreshableVersion="3" recordCount="517" xr:uid="{00DEDBB6-1F4A-4C10-B2D2-FF41FE7983D3}">
  <cacheSource type="worksheet">
    <worksheetSource name="tbl_SourceData"/>
  </cacheSource>
  <cacheFields count="17">
    <cacheField name="Record List" numFmtId="0">
      <sharedItems/>
    </cacheField>
    <cacheField name="X" numFmtId="0">
      <sharedItems containsSemiMixedTypes="0" containsString="0" containsNumber="1" containsInteger="1" minValue="1" maxValue="9" count="9">
        <n v="7"/>
        <n v="8"/>
        <n v="6"/>
        <n v="5"/>
        <n v="4"/>
        <n v="2"/>
        <n v="9"/>
        <n v="1"/>
        <n v="3"/>
      </sharedItems>
    </cacheField>
    <cacheField name="Y" numFmtId="0">
      <sharedItems containsSemiMixedTypes="0" containsString="0" containsNumber="1" containsInteger="1" minValue="2" maxValue="9" count="7">
        <n v="5"/>
        <n v="4"/>
        <n v="6"/>
        <n v="3"/>
        <n v="2"/>
        <n v="9"/>
        <n v="8"/>
      </sharedItems>
    </cacheField>
    <cacheField name="month" numFmtId="0">
      <sharedItems count="12">
        <s v="mar"/>
        <s v="oct"/>
        <s v="aug"/>
        <s v="sep"/>
        <s v="apr"/>
        <s v="jun"/>
        <s v="jul"/>
        <s v="feb"/>
        <s v="jan"/>
        <s v="dec"/>
        <s v="may"/>
        <s v="nov"/>
      </sharedItems>
    </cacheField>
    <cacheField name="day" numFmtId="0">
      <sharedItems count="7">
        <s v="fri"/>
        <s v="tue"/>
        <s v="sat"/>
        <s v="sun"/>
        <s v="mon"/>
        <s v="wed"/>
        <s v="thu"/>
      </sharedItems>
    </cacheField>
    <cacheField name="FFMC" numFmtId="0">
      <sharedItems containsSemiMixedTypes="0" containsString="0" containsNumber="1" minValue="18.7" maxValue="96.2" count="106">
        <n v="86.2"/>
        <n v="90.6"/>
        <n v="91.7"/>
        <n v="89.3"/>
        <n v="92.3"/>
        <n v="91.5"/>
        <n v="91"/>
        <n v="92.5"/>
        <n v="92.8"/>
        <n v="63.5"/>
        <n v="90.9"/>
        <n v="92.9"/>
        <n v="93.3"/>
        <n v="84.9"/>
        <n v="89.2"/>
        <n v="86.3"/>
        <n v="91.8"/>
        <n v="94.3"/>
        <n v="90.2"/>
        <n v="93.5"/>
        <n v="91.4"/>
        <n v="92.4"/>
        <n v="93.4"/>
        <n v="88.6"/>
        <n v="90.3"/>
        <n v="90"/>
        <n v="88.1"/>
        <n v="79.5"/>
        <n v="94.8"/>
        <n v="90.1"/>
        <n v="94.2"/>
        <n v="87.2"/>
        <n v="87.6"/>
        <n v="92.1"/>
        <n v="92.6"/>
        <n v="84"/>
        <n v="86.6"/>
        <n v="93"/>
        <n v="91.1"/>
        <n v="91.2"/>
        <n v="88.8"/>
        <n v="84.2"/>
        <n v="89.7"/>
        <n v="83.9"/>
        <n v="69"/>
        <n v="82.1"/>
        <n v="85.9"/>
        <n v="84.4"/>
        <n v="68.2"/>
        <n v="93.7"/>
        <n v="85.8"/>
        <n v="95.5"/>
        <n v="95.2"/>
        <n v="96"/>
        <n v="85.6"/>
        <n v="81.5"/>
        <n v="86.8"/>
        <n v="93.9"/>
        <n v="90.8"/>
        <n v="90.7"/>
        <n v="88.3"/>
        <n v="92.2"/>
        <n v="81.900000000000006"/>
        <n v="88"/>
        <n v="83"/>
        <n v="93.1"/>
        <n v="91.9"/>
        <n v="91.6"/>
        <n v="87.5"/>
        <n v="93.6"/>
        <n v="84.6"/>
        <n v="85.4"/>
        <n v="84.7"/>
        <n v="86.9"/>
        <n v="85.2"/>
        <n v="90.4"/>
        <n v="53.4"/>
        <n v="85.1"/>
        <n v="89.6"/>
        <n v="50.4"/>
        <n v="88.2"/>
        <n v="92"/>
        <n v="18.7"/>
        <n v="90.5"/>
        <n v="84.1"/>
        <n v="85"/>
        <n v="87.9"/>
        <n v="94.6"/>
        <n v="87.1"/>
        <n v="92.7"/>
        <n v="88.9"/>
        <n v="89.4"/>
        <n v="94"/>
        <n v="75.099999999999994"/>
        <n v="91.3"/>
        <n v="93.2"/>
        <n v="94.9"/>
        <n v="95"/>
        <n v="95.1"/>
        <n v="95.8"/>
        <n v="95.9"/>
        <n v="96.2"/>
        <n v="96.1"/>
        <n v="94.5"/>
        <n v="81.599999999999994"/>
        <n v="94.4"/>
      </sharedItems>
    </cacheField>
    <cacheField name="DMC" numFmtId="0">
      <sharedItems containsSemiMixedTypes="0" containsString="0" containsNumber="1" minValue="1.1000000000000001" maxValue="291.3" count="215">
        <n v="26.2"/>
        <n v="35.4"/>
        <n v="43.7"/>
        <n v="33.299999999999997"/>
        <n v="51.3"/>
        <n v="85.3"/>
        <n v="88.9"/>
        <n v="145.4"/>
        <n v="129.5"/>
        <n v="88"/>
        <n v="73.2"/>
        <n v="70.8"/>
        <n v="126.5"/>
        <n v="133.30000000000001"/>
        <n v="141.19999999999999"/>
        <n v="35.799999999999997"/>
        <n v="32.799999999999997"/>
        <n v="27.9"/>
        <n v="27.4"/>
        <n v="78.5"/>
        <n v="96.3"/>
        <n v="110.9"/>
        <n v="139.4"/>
        <n v="142.4"/>
        <n v="117.9"/>
        <n v="149.30000000000001"/>
        <n v="85.1"/>
        <n v="91.8"/>
        <n v="69.7"/>
        <n v="75.599999999999994"/>
        <n v="80.7"/>
        <n v="41.5"/>
        <n v="25.7"/>
        <n v="60.6"/>
        <n v="96.9"/>
        <n v="108.3"/>
        <n v="82.9"/>
        <n v="62.3"/>
        <n v="23.9"/>
        <n v="52.2"/>
        <n v="137"/>
        <n v="99.6"/>
        <n v="111.2"/>
        <n v="114.3"/>
        <n v="46.5"/>
        <n v="9.3000000000000007"/>
        <n v="13.2"/>
        <n v="75.3"/>
        <n v="103.2"/>
        <n v="48.3"/>
        <n v="147.30000000000001"/>
        <n v="6.8"/>
        <n v="108"/>
        <n v="121.2"/>
        <n v="90"/>
        <n v="8"/>
        <n v="2.4"/>
        <n v="121.1"/>
        <n v="3.7"/>
        <n v="19.5"/>
        <n v="30.7"/>
        <n v="39.700000000000003"/>
        <n v="124.1"/>
        <n v="73.400000000000006"/>
        <n v="37.9"/>
        <n v="21.5"/>
        <n v="80.900000000000006"/>
        <n v="99.9"/>
        <n v="131.69999999999999"/>
        <n v="56.4"/>
        <n v="68.599999999999994"/>
        <n v="51.2"/>
        <n v="50.1"/>
        <n v="18.2"/>
        <n v="127.1"/>
        <n v="90.4"/>
        <n v="9.1"/>
        <n v="15.6"/>
        <n v="48.5"/>
        <n v="135.69999999999999"/>
        <n v="41.9"/>
        <n v="44"/>
        <n v="37.6"/>
        <n v="8.6999999999999993"/>
        <n v="150.30000000000001"/>
        <n v="81.8"/>
        <n v="3"/>
        <n v="17.2"/>
        <n v="23.3"/>
        <n v="122.3"/>
        <n v="175.1"/>
        <n v="91.6"/>
        <n v="157.30000000000001"/>
        <n v="109.2"/>
        <n v="138.1"/>
        <n v="77"/>
        <n v="117.2"/>
        <n v="170.9"/>
        <n v="97.9"/>
        <n v="112.4"/>
        <n v="141.1"/>
        <n v="167.6"/>
        <n v="102.2"/>
        <n v="152.6"/>
        <n v="27.2"/>
        <n v="27.8"/>
        <n v="26.4"/>
        <n v="25.4"/>
        <n v="26.7"/>
        <n v="27.5"/>
        <n v="6.6"/>
        <n v="4.9000000000000004"/>
        <n v="169.7"/>
        <n v="183.1"/>
        <n v="104.2"/>
        <n v="100.2"/>
        <n v="180.4"/>
        <n v="88.8"/>
        <n v="89.5"/>
        <n v="147.80000000000001"/>
        <n v="71"/>
        <n v="93.3"/>
        <n v="94.1"/>
        <n v="28"/>
        <n v="84.1"/>
        <n v="105.8"/>
        <n v="46.2"/>
        <n v="115.4"/>
        <n v="134.69999999999999"/>
        <n v="96.2"/>
        <n v="119"/>
        <n v="136.9"/>
        <n v="53.3"/>
        <n v="102.3"/>
        <n v="124.4"/>
        <n v="87.7"/>
        <n v="108.4"/>
        <n v="111.7"/>
        <n v="130.1"/>
        <n v="99"/>
        <n v="122"/>
        <n v="55.2"/>
        <n v="132.30000000000001"/>
        <n v="94.3"/>
        <n v="276.3"/>
        <n v="133.6"/>
        <n v="203.2"/>
        <n v="222.4"/>
        <n v="290"/>
        <n v="207"/>
        <n v="231.1"/>
        <n v="18.899999999999999"/>
        <n v="1.1000000000000001"/>
        <n v="101.3"/>
        <n v="194.1"/>
        <n v="217.7"/>
        <n v="248.4"/>
        <n v="273.8"/>
        <n v="181.3"/>
        <n v="96.7"/>
        <n v="227"/>
        <n v="9.5"/>
        <n v="91.3"/>
        <n v="15"/>
        <n v="4.5999999999999996"/>
        <n v="9"/>
        <n v="49.5"/>
        <n v="88.2"/>
        <n v="84.8"/>
        <n v="212.1"/>
        <n v="291.3"/>
        <n v="8.1999999999999993"/>
        <n v="7.3"/>
        <n v="3.2"/>
        <n v="92.1"/>
        <n v="235.1"/>
        <n v="164.1"/>
        <n v="17.3"/>
        <n v="191.4"/>
        <n v="263.10000000000002"/>
        <n v="287.2"/>
        <n v="178"/>
        <n v="269.8"/>
        <n v="84.7"/>
        <n v="253.6"/>
        <n v="24.9"/>
        <n v="47.9"/>
        <n v="284.89999999999998"/>
        <n v="196.8"/>
        <n v="238.2"/>
        <n v="266.2"/>
        <n v="160"/>
        <n v="4.4000000000000004"/>
        <n v="3.6"/>
        <n v="15.1"/>
        <n v="18.5"/>
        <n v="20.6"/>
        <n v="14.6"/>
        <n v="61.1"/>
        <n v="103.8"/>
        <n v="121.7"/>
        <n v="103.9"/>
        <n v="114.4"/>
        <n v="130.30000000000001"/>
        <n v="135.5"/>
        <n v="141.30000000000001"/>
        <n v="152"/>
        <n v="158"/>
        <n v="164"/>
        <n v="175.5"/>
        <n v="181.1"/>
        <n v="163.19999999999999"/>
        <n v="166.9"/>
        <n v="56.7"/>
        <n v="146"/>
      </sharedItems>
    </cacheField>
    <cacheField name="DC" numFmtId="0">
      <sharedItems containsSemiMixedTypes="0" containsString="0" containsNumber="1" minValue="7.9" maxValue="860.6" count="219">
        <n v="94.3"/>
        <n v="669.1"/>
        <n v="686.9"/>
        <n v="77.5"/>
        <n v="102.2"/>
        <n v="488"/>
        <n v="495.6"/>
        <n v="608.20000000000005"/>
        <n v="692.6"/>
        <n v="698.6"/>
        <n v="713"/>
        <n v="665.3"/>
        <n v="686.5"/>
        <n v="699.6"/>
        <n v="713.9"/>
        <n v="80.8"/>
        <n v="664.2"/>
        <n v="70.8"/>
        <n v="97.1"/>
        <n v="724.3"/>
        <n v="200"/>
        <n v="537.4"/>
        <n v="594.20000000000005"/>
        <n v="601.4"/>
        <n v="668"/>
        <n v="721.4"/>
        <n v="728.6"/>
        <n v="692.3"/>
        <n v="709.9"/>
        <n v="706.8"/>
        <n v="718.3"/>
        <n v="730.2"/>
        <n v="682.6"/>
        <n v="67.599999999999994"/>
        <n v="366.7"/>
        <n v="624.20000000000005"/>
        <n v="647.1"/>
        <n v="735.7"/>
        <n v="442.9"/>
        <n v="64.7"/>
        <n v="103.8"/>
        <n v="706.4"/>
        <n v="631.20000000000005"/>
        <n v="654.1"/>
        <n v="661.3"/>
        <n v="691.8"/>
        <n v="34"/>
        <n v="43"/>
        <n v="466.6"/>
        <n v="638.79999999999995"/>
        <n v="97.8"/>
        <n v="614.5"/>
        <n v="26.6"/>
        <n v="529.79999999999995"/>
        <n v="561.6"/>
        <n v="704.4"/>
        <n v="30.2"/>
        <n v="15.5"/>
        <n v="674.4"/>
        <n v="9.3000000000000007"/>
        <n v="57.3"/>
        <n v="74.3"/>
        <n v="86.6"/>
        <n v="680.7"/>
        <n v="671.9"/>
        <n v="673.8"/>
        <n v="87.2"/>
        <n v="685.2"/>
        <n v="313.39999999999998"/>
        <n v="513.29999999999995"/>
        <n v="296.3"/>
        <n v="578.79999999999995"/>
        <n v="433.3"/>
        <n v="355.2"/>
        <n v="424.1"/>
        <n v="100.4"/>
        <n v="55"/>
        <n v="570.5"/>
        <n v="609.6"/>
        <n v="55.2"/>
        <n v="48.3"/>
        <n v="696.1"/>
        <n v="586.70000000000005"/>
        <n v="89.4"/>
        <n v="92.4"/>
        <n v="83.7"/>
        <n v="32.1"/>
        <n v="309.89999999999998"/>
        <n v="480.8"/>
        <n v="7.9"/>
        <n v="43.5"/>
        <n v="85.3"/>
        <n v="589.9"/>
        <n v="700.7"/>
        <n v="503.6"/>
        <n v="666.7"/>
        <n v="565.5"/>
        <n v="621.70000000000005"/>
        <n v="694.8"/>
        <n v="581.1"/>
        <n v="542"/>
        <n v="573"/>
        <n v="629.1"/>
        <n v="684.4"/>
        <n v="550.29999999999995"/>
        <n v="607.1"/>
        <n v="658.2"/>
        <n v="353.5"/>
        <n v="354.6"/>
        <n v="352"/>
        <n v="349.7"/>
        <n v="352.6"/>
        <n v="18.7"/>
        <n v="15.8"/>
        <n v="411.8"/>
        <n v="437.7"/>
        <n v="474.9"/>
        <n v="466.3"/>
        <n v="430.8"/>
        <n v="440.9"/>
        <n v="290.8"/>
        <n v="377.2"/>
        <n v="233.8"/>
        <n v="298.10000000000002"/>
        <n v="232.1"/>
        <n v="113.8"/>
        <n v="714.3"/>
        <n v="758.1"/>
        <n v="706.6"/>
        <n v="777.1"/>
        <n v="817.5"/>
        <n v="739.4"/>
        <n v="783.5"/>
        <n v="822.8"/>
        <n v="726.9"/>
        <n v="751.5"/>
        <n v="795.3"/>
        <n v="721.1"/>
        <n v="764"/>
        <n v="770.3"/>
        <n v="807.1"/>
        <n v="745.3"/>
        <n v="789.7"/>
        <n v="732.3"/>
        <n v="812.1"/>
        <n v="744.4"/>
        <n v="825.1"/>
        <n v="520.5"/>
        <n v="664.5"/>
        <n v="855.3"/>
        <n v="672.6"/>
        <n v="715.1"/>
        <n v="30.6"/>
        <n v="171.4"/>
        <n v="458.8"/>
        <n v="643"/>
        <n v="690"/>
        <n v="753.8"/>
        <n v="819.1"/>
        <n v="613"/>
        <n v="750.5"/>
        <n v="706.7"/>
        <n v="58.3"/>
        <n v="738.1"/>
        <n v="25.6"/>
        <n v="46.7"/>
        <n v="56.9"/>
        <n v="297.7"/>
        <n v="731.7"/>
        <n v="725.1"/>
        <n v="680.9"/>
        <n v="860.6"/>
        <n v="450.2"/>
        <n v="52.8"/>
        <n v="43.6"/>
        <n v="442.1"/>
        <n v="723.1"/>
        <n v="575.79999999999995"/>
        <n v="28.3"/>
        <n v="635.9"/>
        <n v="795.9"/>
        <n v="849.3"/>
        <n v="605.29999999999995"/>
        <n v="811.2"/>
        <n v="376.6"/>
        <n v="768.4"/>
        <n v="41.6"/>
        <n v="368.3"/>
        <n v="100.7"/>
        <n v="844"/>
        <n v="649.9"/>
        <n v="730.6"/>
        <n v="803.3"/>
        <n v="567.20000000000005"/>
        <n v="16.2"/>
        <n v="15.3"/>
        <n v="36.9"/>
        <n v="41.1"/>
        <n v="73.7"/>
        <n v="229"/>
        <n v="252.6"/>
        <n v="316.7"/>
        <n v="350.2"/>
        <n v="395"/>
        <n v="423.4"/>
        <n v="431.6"/>
        <n v="560"/>
        <n v="587.1"/>
        <n v="596.29999999999995"/>
        <n v="605.79999999999995"/>
        <n v="624.1"/>
        <n v="633.6"/>
        <n v="661.8"/>
        <n v="671.2"/>
        <n v="689.1"/>
        <n v="752.6"/>
        <n v="665.6"/>
        <n v="614.70000000000005"/>
        <n v="106.7"/>
      </sharedItems>
    </cacheField>
    <cacheField name="ISI" numFmtId="0">
      <sharedItems containsSemiMixedTypes="0" containsString="0" containsNumber="1" minValue="0" maxValue="56.1" count="119">
        <n v="5.0999999999999996"/>
        <n v="6.7"/>
        <n v="9"/>
        <n v="9.6"/>
        <n v="14.7"/>
        <n v="8.5"/>
        <n v="10.7"/>
        <n v="7"/>
        <n v="7.1"/>
        <n v="22.6"/>
        <n v="0.8"/>
        <n v="9.1999999999999993"/>
        <n v="13.9"/>
        <n v="7.8"/>
        <n v="3"/>
        <n v="6.3"/>
        <n v="56.1"/>
        <n v="6.2"/>
        <n v="20.3"/>
        <n v="10.6"/>
        <n v="12.2"/>
        <n v="8.1"/>
        <n v="15.9"/>
        <n v="5.8"/>
        <n v="8.6999999999999993"/>
        <n v="3.8"/>
        <n v="1.5"/>
        <n v="8.9"/>
        <n v="17"/>
        <n v="11"/>
        <n v="4.0999999999999996"/>
        <n v="5"/>
        <n v="8.8000000000000007"/>
        <n v="2.1"/>
        <n v="5.3"/>
        <n v="7.7"/>
        <n v="12.5"/>
        <n v="4.8"/>
        <n v="2.6"/>
        <n v="0.7"/>
        <n v="8.6"/>
        <n v="2.9"/>
        <n v="2.8"/>
        <n v="7.5"/>
        <n v="3.2"/>
        <n v="5.2"/>
        <n v="17.899999999999999"/>
        <n v="3.9"/>
        <n v="13.2"/>
        <n v="10.4"/>
        <n v="7.2"/>
        <n v="16.5"/>
        <n v="6.6"/>
        <n v="2.7"/>
        <n v="11.1"/>
        <n v="15.1"/>
        <n v="7.9"/>
        <n v="5.5"/>
        <n v="6.8"/>
        <n v="11.9"/>
        <n v="3.5"/>
        <n v="2.2999999999999998"/>
        <n v="12.9"/>
        <n v="13.8"/>
        <n v="13.5"/>
        <n v="8"/>
        <n v="13.7"/>
        <n v="14.4"/>
        <n v="13"/>
        <n v="14.6"/>
        <n v="22.7"/>
        <n v="14.3"/>
        <n v="2"/>
        <n v="3.4"/>
        <n v="12.3"/>
        <n v="6.4"/>
        <n v="12.7"/>
        <n v="0.4"/>
        <n v="5.7"/>
        <n v="9.9"/>
        <n v="5.4"/>
        <n v="8.4"/>
        <n v="9.5"/>
        <n v="6.5"/>
        <n v="10.199999999999999"/>
        <n v="11.6"/>
        <n v="7.4"/>
        <n v="8.1999999999999993"/>
        <n v="0"/>
        <n v="18"/>
        <n v="7.6"/>
        <n v="11.4"/>
        <n v="12"/>
        <n v="2.2000000000000002"/>
        <n v="14"/>
        <n v="8.3000000000000007"/>
        <n v="3.7"/>
        <n v="4"/>
        <n v="12.1"/>
        <n v="3.3"/>
        <n v="9.8000000000000007"/>
        <n v="10.1"/>
        <n v="5.6"/>
        <n v="9.6999999999999993"/>
        <n v="16.8"/>
        <n v="16.3"/>
        <n v="16.7"/>
        <n v="1.9"/>
        <n v="1.8"/>
        <n v="7.3"/>
        <n v="4.7"/>
        <n v="9.4"/>
        <n v="10.8"/>
        <n v="14.1"/>
        <n v="21.3"/>
        <n v="17.7"/>
        <n v="11.3"/>
        <n v="20"/>
        <n v="1.1000000000000001"/>
      </sharedItems>
    </cacheField>
    <cacheField name="temp" numFmtId="0">
      <sharedItems containsSemiMixedTypes="0" containsString="0" containsNumber="1" minValue="2.2000000000000002" maxValue="33.299999999999997" count="192">
        <n v="8.1999999999999993"/>
        <n v="18"/>
        <n v="14.6"/>
        <n v="8.3000000000000007"/>
        <n v="11.4"/>
        <n v="22.2"/>
        <n v="24.1"/>
        <n v="8"/>
        <n v="13.1"/>
        <n v="22.8"/>
        <n v="17.8"/>
        <n v="19.3"/>
        <n v="17"/>
        <n v="21.3"/>
        <n v="26.4"/>
        <n v="22.9"/>
        <n v="15.1"/>
        <n v="16.7"/>
        <n v="15.9"/>
        <n v="9.3000000000000007"/>
        <n v="18.3"/>
        <n v="19.100000000000001"/>
        <n v="21"/>
        <n v="19.5"/>
        <n v="23.7"/>
        <n v="16.3"/>
        <n v="19"/>
        <n v="19.399999999999999"/>
        <n v="30.2"/>
        <n v="25.4"/>
        <n v="11.2"/>
        <n v="20.6"/>
        <n v="17.7"/>
        <n v="21.2"/>
        <n v="18.2"/>
        <n v="21.7"/>
        <n v="11.3"/>
        <n v="14.1"/>
        <n v="23.3"/>
        <n v="18.399999999999999"/>
        <n v="16.600000000000001"/>
        <n v="19.600000000000001"/>
        <n v="12.9"/>
        <n v="25.9"/>
        <n v="14.7"/>
        <n v="23"/>
        <n v="11.8"/>
        <n v="11"/>
        <n v="20.8"/>
        <n v="21.5"/>
        <n v="20.399999999999999"/>
        <n v="17.600000000000001"/>
        <n v="27.7"/>
        <n v="13.8"/>
        <n v="13.9"/>
        <n v="12.3"/>
        <n v="11.5"/>
        <n v="5.5"/>
        <n v="18.8"/>
        <n v="23.1"/>
        <n v="18.600000000000001"/>
        <n v="17.2"/>
        <n v="15.8"/>
        <n v="15.6"/>
        <n v="17.3"/>
        <n v="27.6"/>
        <n v="6.7"/>
        <n v="15.7"/>
        <n v="21.6"/>
        <n v="17.899999999999999"/>
        <n v="20.2"/>
        <n v="22.4"/>
        <n v="25.3"/>
        <n v="17.399999999999999"/>
        <n v="23.4"/>
        <n v="12.7"/>
        <n v="11.6"/>
        <n v="19.8"/>
        <n v="14.4"/>
        <n v="20.100000000000001"/>
        <n v="5.3"/>
        <n v="21.4"/>
        <n v="20.3"/>
        <n v="13.7"/>
        <n v="18.899999999999999"/>
        <n v="15.5"/>
        <n v="15.2"/>
        <n v="10.6"/>
        <n v="10.3"/>
        <n v="17.100000000000001"/>
        <n v="22.5"/>
        <n v="9"/>
        <n v="15.4"/>
        <n v="14"/>
        <n v="14.9"/>
        <n v="21.9"/>
        <n v="23.8"/>
        <n v="27.4"/>
        <n v="13.2"/>
        <n v="24.2"/>
        <n v="23.2"/>
        <n v="24.8"/>
        <n v="24.6"/>
        <n v="29.6"/>
        <n v="16.399999999999999"/>
        <n v="28.6"/>
        <n v="20.5"/>
        <n v="16.100000000000001"/>
        <n v="20.7"/>
        <n v="14.2"/>
        <n v="5.8"/>
        <n v="19.2"/>
        <n v="23.9"/>
        <n v="12.4"/>
        <n v="16.8"/>
        <n v="13.3"/>
        <n v="11.7"/>
        <n v="24.3"/>
        <n v="23.5"/>
        <n v="22.6"/>
        <n v="8.8000000000000007"/>
        <n v="22.1"/>
        <n v="5.0999999999999996"/>
        <n v="16.899999999999999"/>
        <n v="16.2"/>
        <n v="13.4"/>
        <n v="28.3"/>
        <n v="27.8"/>
        <n v="18.7"/>
        <n v="25.1"/>
        <n v="26.8"/>
        <n v="25.7"/>
        <n v="28.7"/>
        <n v="24"/>
        <n v="22.3"/>
        <n v="21.8"/>
        <n v="4.8"/>
        <n v="4.5999999999999996"/>
        <n v="2.2000000000000002"/>
        <n v="4.2"/>
        <n v="7.5"/>
        <n v="12.6"/>
        <n v="26.9"/>
        <n v="14.3"/>
        <n v="16"/>
        <n v="24.9"/>
        <n v="12.2"/>
        <n v="19.7"/>
        <n v="18.5"/>
        <n v="18.100000000000001"/>
        <n v="9.8000000000000007"/>
        <n v="22.7"/>
        <n v="10.1"/>
        <n v="12.8"/>
        <n v="21.1"/>
        <n v="10.4"/>
        <n v="8.6999999999999993"/>
        <n v="5.2"/>
        <n v="28.2"/>
        <n v="20.9"/>
        <n v="28"/>
        <n v="25"/>
        <n v="27.9"/>
        <n v="19.899999999999999"/>
        <n v="27.5"/>
        <n v="26.3"/>
        <n v="26.2"/>
        <n v="30.8"/>
        <n v="29.3"/>
        <n v="23.6"/>
        <n v="25.5"/>
        <n v="10.9"/>
        <n v="14.8"/>
        <n v="8.9"/>
        <n v="10.5"/>
        <n v="14.5"/>
        <n v="10.199999999999999"/>
        <n v="24.5"/>
        <n v="27.2"/>
        <n v="26.1"/>
        <n v="31"/>
        <n v="33.1"/>
        <n v="30.6"/>
        <n v="32.4"/>
        <n v="32.6"/>
        <n v="32.299999999999997"/>
        <n v="33.299999999999997"/>
        <n v="27.3"/>
        <n v="29.2"/>
        <n v="28.9"/>
        <n v="26.7"/>
        <n v="25.6"/>
      </sharedItems>
    </cacheField>
    <cacheField name="RH" numFmtId="0">
      <sharedItems containsSemiMixedTypes="0" containsString="0" containsNumber="1" containsInteger="1" minValue="15" maxValue="100" count="75">
        <n v="51"/>
        <n v="33"/>
        <n v="97"/>
        <n v="99"/>
        <n v="29"/>
        <n v="27"/>
        <n v="86"/>
        <n v="63"/>
        <n v="40"/>
        <n v="38"/>
        <n v="72"/>
        <n v="42"/>
        <n v="21"/>
        <n v="44"/>
        <n v="47"/>
        <n v="35"/>
        <n v="43"/>
        <n v="32"/>
        <n v="60"/>
        <n v="34"/>
        <n v="48"/>
        <n v="24"/>
        <n v="39"/>
        <n v="78"/>
        <n v="37"/>
        <n v="62"/>
        <n v="54"/>
        <n v="74"/>
        <n v="70"/>
        <n v="36"/>
        <n v="46"/>
        <n v="17"/>
        <n v="45"/>
        <n v="50"/>
        <n v="59"/>
        <n v="31"/>
        <n v="26"/>
        <n v="25"/>
        <n v="30"/>
        <n v="79"/>
        <n v="66"/>
        <n v="19"/>
        <n v="15"/>
        <n v="22"/>
        <n v="64"/>
        <n v="87"/>
        <n v="52"/>
        <n v="56"/>
        <n v="18"/>
        <n v="49"/>
        <n v="58"/>
        <n v="53"/>
        <n v="28"/>
        <n v="41"/>
        <n v="67"/>
        <n v="68"/>
        <n v="96"/>
        <n v="73"/>
        <n v="57"/>
        <n v="75"/>
        <n v="20"/>
        <n v="84"/>
        <n v="55"/>
        <n v="61"/>
        <n v="90"/>
        <n v="94"/>
        <n v="77"/>
        <n v="100"/>
        <n v="71"/>
        <n v="80"/>
        <n v="88"/>
        <n v="65"/>
        <n v="76"/>
        <n v="82"/>
        <n v="69"/>
      </sharedItems>
    </cacheField>
    <cacheField name="wind" numFmtId="0">
      <sharedItems containsSemiMixedTypes="0" containsString="0" containsNumber="1" minValue="0.4" maxValue="9.4"/>
    </cacheField>
    <cacheField name="rain" numFmtId="0">
      <sharedItems containsSemiMixedTypes="0" containsString="0" containsNumber="1" minValue="0" maxValue="6.4"/>
    </cacheField>
    <cacheField name="area" numFmtId="0">
      <sharedItems containsSemiMixedTypes="0" containsString="0" containsNumber="1" minValue="0" maxValue="1090.8399999999999"/>
    </cacheField>
    <cacheField name="index" numFmtId="0">
      <sharedItems containsSemiMixedTypes="0" containsString="0" containsNumber="1" containsInteger="1" minValue="0" maxValue="51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0028389764337832E+16" maxValue="1.841721959702735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7">
  <r>
    <b v="0"/>
    <x v="0"/>
    <x v="0"/>
    <x v="0"/>
    <x v="0"/>
    <x v="0"/>
    <x v="0"/>
    <x v="0"/>
    <x v="0"/>
    <x v="0"/>
    <x v="0"/>
    <n v="6.7"/>
    <n v="0"/>
    <n v="0"/>
    <n v="0"/>
    <n v="0"/>
    <n v="6.7339545774715105E+18"/>
  </r>
  <r>
    <b v="0"/>
    <x v="0"/>
    <x v="1"/>
    <x v="1"/>
    <x v="1"/>
    <x v="1"/>
    <x v="1"/>
    <x v="1"/>
    <x v="1"/>
    <x v="1"/>
    <x v="1"/>
    <n v="0.9"/>
    <n v="0"/>
    <n v="0"/>
    <n v="1"/>
    <n v="0"/>
    <n v="1.8380448013832335E+19"/>
  </r>
  <r>
    <b v="0"/>
    <x v="0"/>
    <x v="1"/>
    <x v="1"/>
    <x v="2"/>
    <x v="1"/>
    <x v="2"/>
    <x v="2"/>
    <x v="1"/>
    <x v="2"/>
    <x v="1"/>
    <n v="1.3"/>
    <n v="0"/>
    <n v="0"/>
    <n v="2"/>
    <n v="0"/>
    <n v="4.0107836274067553E+18"/>
  </r>
  <r>
    <b v="0"/>
    <x v="1"/>
    <x v="2"/>
    <x v="0"/>
    <x v="0"/>
    <x v="2"/>
    <x v="3"/>
    <x v="3"/>
    <x v="2"/>
    <x v="3"/>
    <x v="2"/>
    <n v="4"/>
    <n v="0.2"/>
    <n v="0"/>
    <n v="3"/>
    <n v="0"/>
    <n v="1.0064556684574618E+19"/>
  </r>
  <r>
    <b v="0"/>
    <x v="1"/>
    <x v="2"/>
    <x v="0"/>
    <x v="3"/>
    <x v="3"/>
    <x v="4"/>
    <x v="4"/>
    <x v="3"/>
    <x v="4"/>
    <x v="3"/>
    <n v="1.8"/>
    <n v="0"/>
    <n v="0"/>
    <n v="4"/>
    <n v="0"/>
    <n v="1.1869656487021396E+19"/>
  </r>
  <r>
    <b v="0"/>
    <x v="1"/>
    <x v="2"/>
    <x v="2"/>
    <x v="3"/>
    <x v="4"/>
    <x v="5"/>
    <x v="5"/>
    <x v="4"/>
    <x v="5"/>
    <x v="4"/>
    <n v="5.4"/>
    <n v="0"/>
    <n v="0"/>
    <n v="5"/>
    <n v="0"/>
    <n v="8.2917574864711014E+18"/>
  </r>
  <r>
    <b v="0"/>
    <x v="1"/>
    <x v="2"/>
    <x v="2"/>
    <x v="4"/>
    <x v="4"/>
    <x v="6"/>
    <x v="6"/>
    <x v="5"/>
    <x v="6"/>
    <x v="5"/>
    <n v="3.1"/>
    <n v="0"/>
    <n v="0"/>
    <n v="6"/>
    <n v="0"/>
    <n v="2.0806156458752259E+18"/>
  </r>
  <r>
    <b v="0"/>
    <x v="1"/>
    <x v="2"/>
    <x v="2"/>
    <x v="4"/>
    <x v="5"/>
    <x v="7"/>
    <x v="7"/>
    <x v="6"/>
    <x v="7"/>
    <x v="6"/>
    <n v="2.2000000000000002"/>
    <n v="0"/>
    <n v="0"/>
    <n v="7"/>
    <n v="0"/>
    <n v="5.6722960207978885E+18"/>
  </r>
  <r>
    <b v="0"/>
    <x v="1"/>
    <x v="2"/>
    <x v="3"/>
    <x v="1"/>
    <x v="6"/>
    <x v="8"/>
    <x v="8"/>
    <x v="7"/>
    <x v="8"/>
    <x v="7"/>
    <n v="5.4"/>
    <n v="0"/>
    <n v="0"/>
    <n v="8"/>
    <n v="0"/>
    <n v="8.4734653183884966E+17"/>
  </r>
  <r>
    <b v="0"/>
    <x v="0"/>
    <x v="0"/>
    <x v="3"/>
    <x v="2"/>
    <x v="7"/>
    <x v="9"/>
    <x v="9"/>
    <x v="8"/>
    <x v="9"/>
    <x v="8"/>
    <n v="4"/>
    <n v="0"/>
    <n v="0"/>
    <n v="9"/>
    <n v="0"/>
    <n v="1.8000059103916898E+19"/>
  </r>
  <r>
    <b v="0"/>
    <x v="0"/>
    <x v="0"/>
    <x v="3"/>
    <x v="2"/>
    <x v="7"/>
    <x v="9"/>
    <x v="9"/>
    <x v="8"/>
    <x v="10"/>
    <x v="0"/>
    <n v="7.2"/>
    <n v="0"/>
    <n v="0"/>
    <n v="10"/>
    <n v="0"/>
    <n v="1.5159389741627048E+19"/>
  </r>
  <r>
    <b v="0"/>
    <x v="0"/>
    <x v="0"/>
    <x v="3"/>
    <x v="2"/>
    <x v="8"/>
    <x v="10"/>
    <x v="10"/>
    <x v="9"/>
    <x v="11"/>
    <x v="9"/>
    <n v="4"/>
    <n v="0"/>
    <n v="0"/>
    <n v="11"/>
    <n v="0"/>
    <n v="1.8417219597027357E+19"/>
  </r>
  <r>
    <b v="0"/>
    <x v="2"/>
    <x v="0"/>
    <x v="2"/>
    <x v="0"/>
    <x v="9"/>
    <x v="11"/>
    <x v="11"/>
    <x v="10"/>
    <x v="12"/>
    <x v="10"/>
    <n v="6.7"/>
    <n v="0"/>
    <n v="0"/>
    <n v="12"/>
    <n v="0"/>
    <n v="2.8575682029413376E+18"/>
  </r>
  <r>
    <b v="0"/>
    <x v="2"/>
    <x v="0"/>
    <x v="3"/>
    <x v="4"/>
    <x v="10"/>
    <x v="12"/>
    <x v="12"/>
    <x v="7"/>
    <x v="13"/>
    <x v="11"/>
    <n v="2.2000000000000002"/>
    <n v="0"/>
    <n v="0"/>
    <n v="13"/>
    <n v="0"/>
    <n v="4.2254521687277271E+18"/>
  </r>
  <r>
    <b v="0"/>
    <x v="2"/>
    <x v="0"/>
    <x v="3"/>
    <x v="5"/>
    <x v="11"/>
    <x v="13"/>
    <x v="13"/>
    <x v="11"/>
    <x v="14"/>
    <x v="12"/>
    <n v="4.5"/>
    <n v="0"/>
    <n v="0"/>
    <n v="14"/>
    <n v="0"/>
    <n v="7.0460365293206856E+18"/>
  </r>
  <r>
    <b v="0"/>
    <x v="2"/>
    <x v="0"/>
    <x v="3"/>
    <x v="0"/>
    <x v="12"/>
    <x v="14"/>
    <x v="14"/>
    <x v="12"/>
    <x v="15"/>
    <x v="13"/>
    <n v="5.4"/>
    <n v="0"/>
    <n v="0"/>
    <n v="15"/>
    <n v="0"/>
    <n v="1.7787915058713926E+19"/>
  </r>
  <r>
    <b v="0"/>
    <x v="3"/>
    <x v="0"/>
    <x v="0"/>
    <x v="2"/>
    <x v="2"/>
    <x v="15"/>
    <x v="15"/>
    <x v="13"/>
    <x v="16"/>
    <x v="5"/>
    <n v="5.4"/>
    <n v="0"/>
    <n v="0"/>
    <n v="16"/>
    <n v="0"/>
    <n v="2.7701358571077678E+18"/>
  </r>
  <r>
    <b v="0"/>
    <x v="1"/>
    <x v="0"/>
    <x v="1"/>
    <x v="4"/>
    <x v="13"/>
    <x v="16"/>
    <x v="16"/>
    <x v="14"/>
    <x v="17"/>
    <x v="14"/>
    <n v="4.9000000000000004"/>
    <n v="0"/>
    <n v="0"/>
    <n v="17"/>
    <n v="0"/>
    <n v="3.1736217957887642E+18"/>
  </r>
  <r>
    <b v="0"/>
    <x v="2"/>
    <x v="1"/>
    <x v="0"/>
    <x v="5"/>
    <x v="14"/>
    <x v="17"/>
    <x v="17"/>
    <x v="15"/>
    <x v="18"/>
    <x v="15"/>
    <n v="4"/>
    <n v="0"/>
    <n v="0"/>
    <n v="18"/>
    <n v="0"/>
    <n v="1.4806527467484355E+19"/>
  </r>
  <r>
    <b v="0"/>
    <x v="2"/>
    <x v="1"/>
    <x v="4"/>
    <x v="2"/>
    <x v="15"/>
    <x v="18"/>
    <x v="18"/>
    <x v="0"/>
    <x v="19"/>
    <x v="13"/>
    <n v="4.5"/>
    <n v="0"/>
    <n v="0"/>
    <n v="19"/>
    <n v="0"/>
    <n v="2.1014923117969958E+18"/>
  </r>
  <r>
    <b v="0"/>
    <x v="2"/>
    <x v="1"/>
    <x v="3"/>
    <x v="1"/>
    <x v="6"/>
    <x v="8"/>
    <x v="8"/>
    <x v="7"/>
    <x v="20"/>
    <x v="8"/>
    <n v="2.7"/>
    <n v="0"/>
    <n v="0"/>
    <n v="20"/>
    <n v="0"/>
    <n v="8.5190867868192471E+18"/>
  </r>
  <r>
    <b v="0"/>
    <x v="3"/>
    <x v="1"/>
    <x v="3"/>
    <x v="4"/>
    <x v="16"/>
    <x v="19"/>
    <x v="19"/>
    <x v="11"/>
    <x v="21"/>
    <x v="9"/>
    <n v="2.7"/>
    <n v="0"/>
    <n v="0"/>
    <n v="21"/>
    <n v="0"/>
    <n v="9.6911893975702364E+18"/>
  </r>
  <r>
    <b v="0"/>
    <x v="0"/>
    <x v="1"/>
    <x v="5"/>
    <x v="3"/>
    <x v="17"/>
    <x v="20"/>
    <x v="20"/>
    <x v="16"/>
    <x v="22"/>
    <x v="13"/>
    <n v="4.5"/>
    <n v="0"/>
    <n v="0"/>
    <n v="22"/>
    <n v="0"/>
    <n v="2.5302640296421499E+18"/>
  </r>
  <r>
    <b v="0"/>
    <x v="0"/>
    <x v="1"/>
    <x v="2"/>
    <x v="2"/>
    <x v="18"/>
    <x v="21"/>
    <x v="21"/>
    <x v="17"/>
    <x v="23"/>
    <x v="16"/>
    <n v="5.8"/>
    <n v="0"/>
    <n v="0"/>
    <n v="23"/>
    <n v="0"/>
    <n v="1.1119373235380001E+19"/>
  </r>
  <r>
    <b v="0"/>
    <x v="0"/>
    <x v="1"/>
    <x v="2"/>
    <x v="2"/>
    <x v="19"/>
    <x v="22"/>
    <x v="22"/>
    <x v="18"/>
    <x v="24"/>
    <x v="17"/>
    <n v="5.8"/>
    <n v="0"/>
    <n v="0"/>
    <n v="24"/>
    <n v="0"/>
    <n v="6.8865501056148859E+18"/>
  </r>
  <r>
    <b v="0"/>
    <x v="0"/>
    <x v="1"/>
    <x v="2"/>
    <x v="3"/>
    <x v="20"/>
    <x v="23"/>
    <x v="23"/>
    <x v="19"/>
    <x v="25"/>
    <x v="18"/>
    <n v="5.4"/>
    <n v="0"/>
    <n v="0"/>
    <n v="25"/>
    <n v="0"/>
    <n v="1.6192987643705641E+19"/>
  </r>
  <r>
    <b v="0"/>
    <x v="0"/>
    <x v="1"/>
    <x v="3"/>
    <x v="0"/>
    <x v="21"/>
    <x v="24"/>
    <x v="24"/>
    <x v="20"/>
    <x v="26"/>
    <x v="19"/>
    <n v="5.8"/>
    <n v="0"/>
    <n v="0"/>
    <n v="26"/>
    <n v="0"/>
    <n v="9.6486372021910958E+18"/>
  </r>
  <r>
    <b v="0"/>
    <x v="0"/>
    <x v="1"/>
    <x v="3"/>
    <x v="4"/>
    <x v="10"/>
    <x v="12"/>
    <x v="12"/>
    <x v="7"/>
    <x v="27"/>
    <x v="20"/>
    <n v="1.3"/>
    <n v="0"/>
    <n v="0"/>
    <n v="27"/>
    <n v="0"/>
    <n v="8.6198246520385065E+18"/>
  </r>
  <r>
    <b v="0"/>
    <x v="2"/>
    <x v="3"/>
    <x v="3"/>
    <x v="2"/>
    <x v="22"/>
    <x v="7"/>
    <x v="25"/>
    <x v="21"/>
    <x v="28"/>
    <x v="21"/>
    <n v="2.7"/>
    <n v="0"/>
    <n v="0"/>
    <n v="28"/>
    <n v="0"/>
    <n v="4.0028389764337832E+16"/>
  </r>
  <r>
    <b v="0"/>
    <x v="2"/>
    <x v="3"/>
    <x v="3"/>
    <x v="3"/>
    <x v="19"/>
    <x v="25"/>
    <x v="26"/>
    <x v="21"/>
    <x v="9"/>
    <x v="22"/>
    <n v="3.6"/>
    <n v="0"/>
    <n v="0"/>
    <n v="29"/>
    <n v="0"/>
    <n v="3.6442482023477754E+17"/>
  </r>
  <r>
    <b v="0"/>
    <x v="2"/>
    <x v="3"/>
    <x v="3"/>
    <x v="0"/>
    <x v="17"/>
    <x v="26"/>
    <x v="27"/>
    <x v="22"/>
    <x v="29"/>
    <x v="21"/>
    <n v="3.6"/>
    <n v="0"/>
    <n v="0"/>
    <n v="30"/>
    <n v="0"/>
    <n v="1.4887061905993259E+19"/>
  </r>
  <r>
    <b v="0"/>
    <x v="2"/>
    <x v="3"/>
    <x v="3"/>
    <x v="4"/>
    <x v="23"/>
    <x v="27"/>
    <x v="28"/>
    <x v="8"/>
    <x v="30"/>
    <x v="23"/>
    <n v="7.6"/>
    <n v="0"/>
    <n v="0"/>
    <n v="31"/>
    <n v="0"/>
    <n v="4.9050383687259814E+17"/>
  </r>
  <r>
    <b v="0"/>
    <x v="2"/>
    <x v="3"/>
    <x v="3"/>
    <x v="0"/>
    <x v="23"/>
    <x v="28"/>
    <x v="29"/>
    <x v="23"/>
    <x v="31"/>
    <x v="24"/>
    <n v="1.8"/>
    <n v="0"/>
    <n v="0"/>
    <n v="32"/>
    <n v="0"/>
    <n v="1.0409088045605913E+19"/>
  </r>
  <r>
    <b v="0"/>
    <x v="2"/>
    <x v="3"/>
    <x v="3"/>
    <x v="3"/>
    <x v="2"/>
    <x v="29"/>
    <x v="30"/>
    <x v="13"/>
    <x v="32"/>
    <x v="22"/>
    <n v="3.6"/>
    <n v="0"/>
    <n v="0"/>
    <n v="33"/>
    <n v="0"/>
    <n v="5.6754443615663852E+18"/>
  </r>
  <r>
    <b v="0"/>
    <x v="2"/>
    <x v="3"/>
    <x v="3"/>
    <x v="4"/>
    <x v="16"/>
    <x v="19"/>
    <x v="19"/>
    <x v="11"/>
    <x v="33"/>
    <x v="17"/>
    <n v="2.7"/>
    <n v="0"/>
    <n v="0"/>
    <n v="34"/>
    <n v="0"/>
    <n v="1.616185040902101E+19"/>
  </r>
  <r>
    <b v="0"/>
    <x v="2"/>
    <x v="3"/>
    <x v="3"/>
    <x v="1"/>
    <x v="24"/>
    <x v="30"/>
    <x v="31"/>
    <x v="15"/>
    <x v="34"/>
    <x v="25"/>
    <n v="4.5"/>
    <n v="0"/>
    <n v="0"/>
    <n v="35"/>
    <n v="0"/>
    <n v="1.8285372355615967E+18"/>
  </r>
  <r>
    <b v="0"/>
    <x v="2"/>
    <x v="3"/>
    <x v="1"/>
    <x v="1"/>
    <x v="1"/>
    <x v="1"/>
    <x v="1"/>
    <x v="1"/>
    <x v="35"/>
    <x v="21"/>
    <n v="4.5"/>
    <n v="0"/>
    <n v="0"/>
    <n v="36"/>
    <n v="0"/>
    <n v="4.3728145472433935E+18"/>
  </r>
  <r>
    <b v="0"/>
    <x v="0"/>
    <x v="1"/>
    <x v="1"/>
    <x v="0"/>
    <x v="25"/>
    <x v="31"/>
    <x v="32"/>
    <x v="24"/>
    <x v="36"/>
    <x v="18"/>
    <n v="5.4"/>
    <n v="0"/>
    <n v="0"/>
    <n v="37"/>
    <n v="0"/>
    <n v="1.5657508555232352E+19"/>
  </r>
  <r>
    <b v="0"/>
    <x v="0"/>
    <x v="3"/>
    <x v="1"/>
    <x v="2"/>
    <x v="1"/>
    <x v="2"/>
    <x v="2"/>
    <x v="1"/>
    <x v="10"/>
    <x v="5"/>
    <n v="4"/>
    <n v="0"/>
    <n v="0"/>
    <n v="38"/>
    <n v="0"/>
    <n v="5.4037577951828429E+18"/>
  </r>
  <r>
    <b v="0"/>
    <x v="4"/>
    <x v="1"/>
    <x v="0"/>
    <x v="1"/>
    <x v="26"/>
    <x v="32"/>
    <x v="33"/>
    <x v="25"/>
    <x v="37"/>
    <x v="16"/>
    <n v="2.7"/>
    <n v="0"/>
    <n v="0"/>
    <n v="39"/>
    <n v="0"/>
    <n v="3.5042438455137562E+18"/>
  </r>
  <r>
    <b v="0"/>
    <x v="4"/>
    <x v="1"/>
    <x v="6"/>
    <x v="1"/>
    <x v="27"/>
    <x v="33"/>
    <x v="34"/>
    <x v="26"/>
    <x v="38"/>
    <x v="24"/>
    <n v="3.1"/>
    <n v="0"/>
    <n v="0"/>
    <n v="40"/>
    <n v="0"/>
    <n v="8.6095734242296771E+18"/>
  </r>
  <r>
    <b v="0"/>
    <x v="4"/>
    <x v="1"/>
    <x v="2"/>
    <x v="2"/>
    <x v="18"/>
    <x v="34"/>
    <x v="35"/>
    <x v="27"/>
    <x v="39"/>
    <x v="11"/>
    <n v="6.7"/>
    <n v="0"/>
    <n v="0"/>
    <n v="41"/>
    <n v="0"/>
    <n v="1.3555605601312625E+19"/>
  </r>
  <r>
    <b v="0"/>
    <x v="4"/>
    <x v="1"/>
    <x v="2"/>
    <x v="1"/>
    <x v="28"/>
    <x v="35"/>
    <x v="36"/>
    <x v="28"/>
    <x v="40"/>
    <x v="26"/>
    <n v="5.4"/>
    <n v="0"/>
    <n v="0"/>
    <n v="42"/>
    <n v="0"/>
    <n v="5.7601968773279007E+18"/>
  </r>
  <r>
    <b v="0"/>
    <x v="4"/>
    <x v="1"/>
    <x v="3"/>
    <x v="2"/>
    <x v="7"/>
    <x v="9"/>
    <x v="9"/>
    <x v="8"/>
    <x v="41"/>
    <x v="20"/>
    <n v="2.7"/>
    <n v="0"/>
    <n v="0"/>
    <n v="43"/>
    <n v="0"/>
    <n v="4.7897942032191754E+18"/>
  </r>
  <r>
    <b v="0"/>
    <x v="4"/>
    <x v="1"/>
    <x v="3"/>
    <x v="5"/>
    <x v="29"/>
    <x v="36"/>
    <x v="37"/>
    <x v="17"/>
    <x v="42"/>
    <x v="27"/>
    <n v="4.9000000000000004"/>
    <n v="0"/>
    <n v="0"/>
    <n v="44"/>
    <n v="0"/>
    <n v="4.9704243229882071E+18"/>
  </r>
  <r>
    <b v="0"/>
    <x v="3"/>
    <x v="2"/>
    <x v="3"/>
    <x v="5"/>
    <x v="17"/>
    <x v="26"/>
    <x v="27"/>
    <x v="22"/>
    <x v="43"/>
    <x v="21"/>
    <n v="4"/>
    <n v="0"/>
    <n v="0"/>
    <n v="45"/>
    <n v="0"/>
    <n v="8.3920594830651556E+18"/>
  </r>
  <r>
    <b v="0"/>
    <x v="3"/>
    <x v="2"/>
    <x v="3"/>
    <x v="4"/>
    <x v="10"/>
    <x v="12"/>
    <x v="12"/>
    <x v="7"/>
    <x v="44"/>
    <x v="28"/>
    <n v="3.6"/>
    <n v="0"/>
    <n v="0"/>
    <n v="46"/>
    <n v="0"/>
    <n v="5.2541356797394934E+18"/>
  </r>
  <r>
    <b v="0"/>
    <x v="2"/>
    <x v="2"/>
    <x v="6"/>
    <x v="4"/>
    <x v="30"/>
    <x v="37"/>
    <x v="38"/>
    <x v="29"/>
    <x v="45"/>
    <x v="29"/>
    <n v="3.1"/>
    <n v="0"/>
    <n v="0"/>
    <n v="47"/>
    <n v="0"/>
    <n v="4.7744309430557481E+18"/>
  </r>
  <r>
    <b v="0"/>
    <x v="4"/>
    <x v="1"/>
    <x v="0"/>
    <x v="4"/>
    <x v="31"/>
    <x v="38"/>
    <x v="39"/>
    <x v="30"/>
    <x v="46"/>
    <x v="15"/>
    <n v="1.8"/>
    <n v="0"/>
    <n v="0"/>
    <n v="48"/>
    <n v="0"/>
    <n v="1.3030552319162186E+19"/>
  </r>
  <r>
    <b v="0"/>
    <x v="4"/>
    <x v="1"/>
    <x v="0"/>
    <x v="4"/>
    <x v="32"/>
    <x v="39"/>
    <x v="40"/>
    <x v="31"/>
    <x v="47"/>
    <x v="30"/>
    <n v="5.8"/>
    <n v="0"/>
    <n v="0"/>
    <n v="49"/>
    <n v="0"/>
    <n v="9.5832404438214779E+18"/>
  </r>
  <r>
    <b v="0"/>
    <x v="4"/>
    <x v="1"/>
    <x v="3"/>
    <x v="6"/>
    <x v="11"/>
    <x v="40"/>
    <x v="41"/>
    <x v="11"/>
    <x v="48"/>
    <x v="31"/>
    <n v="1.3"/>
    <n v="0"/>
    <n v="0"/>
    <n v="50"/>
    <n v="0"/>
    <n v="4.4946269207054909E+18"/>
  </r>
  <r>
    <b v="0"/>
    <x v="4"/>
    <x v="3"/>
    <x v="2"/>
    <x v="3"/>
    <x v="18"/>
    <x v="41"/>
    <x v="42"/>
    <x v="15"/>
    <x v="49"/>
    <x v="19"/>
    <n v="2.2000000000000002"/>
    <n v="0"/>
    <n v="0"/>
    <n v="51"/>
    <n v="0"/>
    <n v="9.7530440197277553E+18"/>
  </r>
  <r>
    <b v="0"/>
    <x v="4"/>
    <x v="3"/>
    <x v="2"/>
    <x v="5"/>
    <x v="33"/>
    <x v="42"/>
    <x v="43"/>
    <x v="3"/>
    <x v="50"/>
    <x v="11"/>
    <n v="4.9000000000000004"/>
    <n v="0"/>
    <n v="0"/>
    <n v="52"/>
    <n v="0"/>
    <n v="5.3092346588432442E+17"/>
  </r>
  <r>
    <b v="0"/>
    <x v="4"/>
    <x v="3"/>
    <x v="2"/>
    <x v="5"/>
    <x v="33"/>
    <x v="42"/>
    <x v="43"/>
    <x v="3"/>
    <x v="50"/>
    <x v="11"/>
    <n v="4.9000000000000004"/>
    <n v="0"/>
    <n v="0"/>
    <n v="53"/>
    <n v="0"/>
    <n v="6.5575256084988723E+18"/>
  </r>
  <r>
    <b v="0"/>
    <x v="4"/>
    <x v="3"/>
    <x v="2"/>
    <x v="6"/>
    <x v="2"/>
    <x v="43"/>
    <x v="44"/>
    <x v="15"/>
    <x v="51"/>
    <x v="32"/>
    <n v="3.6"/>
    <n v="0"/>
    <n v="0"/>
    <n v="54"/>
    <n v="0"/>
    <n v="3.5404859127154683E+18"/>
  </r>
  <r>
    <b v="0"/>
    <x v="4"/>
    <x v="3"/>
    <x v="3"/>
    <x v="6"/>
    <x v="11"/>
    <x v="40"/>
    <x v="41"/>
    <x v="11"/>
    <x v="52"/>
    <x v="21"/>
    <n v="2.2000000000000002"/>
    <n v="0"/>
    <n v="0"/>
    <n v="55"/>
    <n v="0"/>
    <n v="1.0701610401506269E+19"/>
  </r>
  <r>
    <b v="0"/>
    <x v="4"/>
    <x v="3"/>
    <x v="3"/>
    <x v="1"/>
    <x v="24"/>
    <x v="30"/>
    <x v="31"/>
    <x v="15"/>
    <x v="10"/>
    <x v="7"/>
    <n v="4.9000000000000004"/>
    <n v="0"/>
    <n v="0"/>
    <n v="56"/>
    <n v="0"/>
    <n v="1.5483263851790174E+19"/>
  </r>
  <r>
    <b v="0"/>
    <x v="4"/>
    <x v="3"/>
    <x v="1"/>
    <x v="3"/>
    <x v="34"/>
    <x v="44"/>
    <x v="45"/>
    <x v="32"/>
    <x v="53"/>
    <x v="33"/>
    <n v="2.7"/>
    <n v="0"/>
    <n v="0"/>
    <n v="57"/>
    <n v="0"/>
    <n v="6.799503186910762E+18"/>
  </r>
  <r>
    <b v="0"/>
    <x v="5"/>
    <x v="4"/>
    <x v="7"/>
    <x v="4"/>
    <x v="35"/>
    <x v="45"/>
    <x v="46"/>
    <x v="33"/>
    <x v="54"/>
    <x v="8"/>
    <n v="5.4"/>
    <n v="0"/>
    <n v="0"/>
    <n v="58"/>
    <n v="0"/>
    <n v="1.0495888209784594E+19"/>
  </r>
  <r>
    <b v="0"/>
    <x v="5"/>
    <x v="4"/>
    <x v="7"/>
    <x v="0"/>
    <x v="36"/>
    <x v="46"/>
    <x v="47"/>
    <x v="34"/>
    <x v="55"/>
    <x v="0"/>
    <n v="0.9"/>
    <n v="0"/>
    <n v="0"/>
    <n v="59"/>
    <n v="0"/>
    <n v="1.7287883136154939E+19"/>
  </r>
  <r>
    <b v="0"/>
    <x v="5"/>
    <x v="4"/>
    <x v="0"/>
    <x v="3"/>
    <x v="3"/>
    <x v="4"/>
    <x v="4"/>
    <x v="3"/>
    <x v="56"/>
    <x v="22"/>
    <n v="5.8"/>
    <n v="0"/>
    <n v="0"/>
    <n v="60"/>
    <n v="0"/>
    <n v="7.2005279253295288E+18"/>
  </r>
  <r>
    <b v="0"/>
    <x v="5"/>
    <x v="4"/>
    <x v="0"/>
    <x v="3"/>
    <x v="3"/>
    <x v="4"/>
    <x v="4"/>
    <x v="3"/>
    <x v="57"/>
    <x v="34"/>
    <n v="6.3"/>
    <n v="0"/>
    <n v="0"/>
    <n v="61"/>
    <n v="0"/>
    <n v="1.2081408362244514E+19"/>
  </r>
  <r>
    <b v="0"/>
    <x v="5"/>
    <x v="4"/>
    <x v="2"/>
    <x v="6"/>
    <x v="37"/>
    <x v="47"/>
    <x v="48"/>
    <x v="35"/>
    <x v="58"/>
    <x v="15"/>
    <n v="4.9000000000000004"/>
    <n v="0"/>
    <n v="0"/>
    <n v="62"/>
    <n v="0"/>
    <n v="8.9566107460554762E+18"/>
  </r>
  <r>
    <b v="0"/>
    <x v="5"/>
    <x v="4"/>
    <x v="2"/>
    <x v="3"/>
    <x v="18"/>
    <x v="41"/>
    <x v="42"/>
    <x v="15"/>
    <x v="48"/>
    <x v="1"/>
    <n v="2.7"/>
    <n v="0"/>
    <n v="0"/>
    <n v="63"/>
    <n v="0"/>
    <n v="1.2939020139562646E+19"/>
  </r>
  <r>
    <b v="0"/>
    <x v="5"/>
    <x v="4"/>
    <x v="2"/>
    <x v="4"/>
    <x v="38"/>
    <x v="48"/>
    <x v="49"/>
    <x v="23"/>
    <x v="59"/>
    <x v="35"/>
    <n v="3.1"/>
    <n v="0"/>
    <n v="0"/>
    <n v="64"/>
    <n v="0"/>
    <n v="1.2177198230940342E+19"/>
  </r>
  <r>
    <b v="0"/>
    <x v="5"/>
    <x v="4"/>
    <x v="2"/>
    <x v="6"/>
    <x v="2"/>
    <x v="43"/>
    <x v="44"/>
    <x v="15"/>
    <x v="60"/>
    <x v="13"/>
    <n v="4.5"/>
    <n v="0"/>
    <n v="0"/>
    <n v="65"/>
    <n v="0"/>
    <n v="1.4723435124403503E+19"/>
  </r>
  <r>
    <b v="0"/>
    <x v="5"/>
    <x v="4"/>
    <x v="3"/>
    <x v="0"/>
    <x v="21"/>
    <x v="24"/>
    <x v="24"/>
    <x v="20"/>
    <x v="45"/>
    <x v="24"/>
    <n v="4.5"/>
    <n v="0"/>
    <n v="0"/>
    <n v="66"/>
    <n v="0"/>
    <n v="2.5904228101176335E+18"/>
  </r>
  <r>
    <b v="0"/>
    <x v="5"/>
    <x v="4"/>
    <x v="3"/>
    <x v="0"/>
    <x v="21"/>
    <x v="24"/>
    <x v="24"/>
    <x v="20"/>
    <x v="41"/>
    <x v="1"/>
    <n v="5.4"/>
    <n v="0"/>
    <n v="0"/>
    <n v="67"/>
    <n v="0"/>
    <n v="1.1441981752321745E+19"/>
  </r>
  <r>
    <b v="0"/>
    <x v="5"/>
    <x v="4"/>
    <x v="3"/>
    <x v="0"/>
    <x v="21"/>
    <x v="24"/>
    <x v="24"/>
    <x v="20"/>
    <x v="41"/>
    <x v="1"/>
    <n v="6.3"/>
    <n v="0"/>
    <n v="0"/>
    <n v="68"/>
    <n v="0"/>
    <n v="6.0858110736480819E+18"/>
  </r>
  <r>
    <b v="0"/>
    <x v="4"/>
    <x v="0"/>
    <x v="0"/>
    <x v="0"/>
    <x v="2"/>
    <x v="3"/>
    <x v="3"/>
    <x v="2"/>
    <x v="61"/>
    <x v="36"/>
    <n v="4.5"/>
    <n v="0"/>
    <n v="0"/>
    <n v="69"/>
    <n v="0"/>
    <n v="1.8337649354383622E+19"/>
  </r>
  <r>
    <b v="0"/>
    <x v="4"/>
    <x v="0"/>
    <x v="0"/>
    <x v="0"/>
    <x v="39"/>
    <x v="49"/>
    <x v="50"/>
    <x v="36"/>
    <x v="62"/>
    <x v="5"/>
    <n v="7.6"/>
    <n v="0"/>
    <n v="0"/>
    <n v="70"/>
    <n v="0"/>
    <n v="7.9167869287815496E+18"/>
  </r>
  <r>
    <b v="0"/>
    <x v="4"/>
    <x v="0"/>
    <x v="3"/>
    <x v="0"/>
    <x v="17"/>
    <x v="26"/>
    <x v="27"/>
    <x v="22"/>
    <x v="32"/>
    <x v="24"/>
    <n v="3.6"/>
    <n v="0"/>
    <n v="0"/>
    <n v="71"/>
    <n v="0"/>
    <n v="1.3765563137631334E+19"/>
  </r>
  <r>
    <b v="0"/>
    <x v="3"/>
    <x v="1"/>
    <x v="0"/>
    <x v="0"/>
    <x v="2"/>
    <x v="3"/>
    <x v="3"/>
    <x v="2"/>
    <x v="63"/>
    <x v="37"/>
    <n v="6.3"/>
    <n v="0"/>
    <n v="0"/>
    <n v="72"/>
    <n v="0"/>
    <n v="1.5472564487569877E+19"/>
  </r>
  <r>
    <b v="0"/>
    <x v="3"/>
    <x v="1"/>
    <x v="2"/>
    <x v="1"/>
    <x v="40"/>
    <x v="50"/>
    <x v="51"/>
    <x v="2"/>
    <x v="64"/>
    <x v="16"/>
    <n v="4.5"/>
    <n v="0"/>
    <n v="0"/>
    <n v="73"/>
    <n v="0"/>
    <n v="4.1977244768167086E+18"/>
  </r>
  <r>
    <b v="0"/>
    <x v="3"/>
    <x v="1"/>
    <x v="3"/>
    <x v="0"/>
    <x v="12"/>
    <x v="14"/>
    <x v="14"/>
    <x v="12"/>
    <x v="65"/>
    <x v="38"/>
    <n v="1.3"/>
    <n v="0"/>
    <n v="0"/>
    <n v="74"/>
    <n v="0"/>
    <n v="1.8206274191135752E+19"/>
  </r>
  <r>
    <b v="0"/>
    <x v="6"/>
    <x v="5"/>
    <x v="7"/>
    <x v="6"/>
    <x v="41"/>
    <x v="51"/>
    <x v="52"/>
    <x v="35"/>
    <x v="66"/>
    <x v="39"/>
    <n v="3.1"/>
    <n v="0"/>
    <n v="0"/>
    <n v="75"/>
    <n v="0"/>
    <n v="4.564090127987927E+18"/>
  </r>
  <r>
    <b v="0"/>
    <x v="6"/>
    <x v="5"/>
    <x v="7"/>
    <x v="0"/>
    <x v="36"/>
    <x v="46"/>
    <x v="47"/>
    <x v="34"/>
    <x v="67"/>
    <x v="16"/>
    <n v="3.1"/>
    <n v="0"/>
    <n v="0"/>
    <n v="76"/>
    <n v="0"/>
    <n v="5.5597268873707264E+18"/>
  </r>
  <r>
    <b v="0"/>
    <x v="7"/>
    <x v="3"/>
    <x v="0"/>
    <x v="4"/>
    <x v="32"/>
    <x v="39"/>
    <x v="40"/>
    <x v="31"/>
    <x v="3"/>
    <x v="10"/>
    <n v="3.1"/>
    <n v="0"/>
    <n v="0"/>
    <n v="77"/>
    <n v="0"/>
    <n v="1.2919311708562321E+19"/>
  </r>
  <r>
    <b v="0"/>
    <x v="7"/>
    <x v="4"/>
    <x v="2"/>
    <x v="0"/>
    <x v="29"/>
    <x v="52"/>
    <x v="53"/>
    <x v="36"/>
    <x v="44"/>
    <x v="40"/>
    <n v="2.7"/>
    <n v="0"/>
    <n v="0"/>
    <n v="78"/>
    <n v="0"/>
    <n v="4.6360446182459622E+17"/>
  </r>
  <r>
    <b v="0"/>
    <x v="7"/>
    <x v="4"/>
    <x v="2"/>
    <x v="1"/>
    <x v="6"/>
    <x v="53"/>
    <x v="54"/>
    <x v="7"/>
    <x v="68"/>
    <x v="41"/>
    <n v="6.7"/>
    <n v="0"/>
    <n v="0"/>
    <n v="79"/>
    <n v="0"/>
    <n v="2.0559813364878275E+18"/>
  </r>
  <r>
    <b v="0"/>
    <x v="7"/>
    <x v="4"/>
    <x v="2"/>
    <x v="3"/>
    <x v="20"/>
    <x v="23"/>
    <x v="23"/>
    <x v="19"/>
    <x v="23"/>
    <x v="22"/>
    <n v="6.3"/>
    <n v="0"/>
    <n v="0"/>
    <n v="80"/>
    <n v="0"/>
    <n v="6.951529686520108E+18"/>
  </r>
  <r>
    <b v="0"/>
    <x v="7"/>
    <x v="4"/>
    <x v="2"/>
    <x v="3"/>
    <x v="18"/>
    <x v="41"/>
    <x v="42"/>
    <x v="15"/>
    <x v="69"/>
    <x v="13"/>
    <n v="2.2000000000000002"/>
    <n v="0"/>
    <n v="0"/>
    <n v="81"/>
    <n v="0"/>
    <n v="4.3831609096996306E+18"/>
  </r>
  <r>
    <b v="0"/>
    <x v="7"/>
    <x v="4"/>
    <x v="2"/>
    <x v="1"/>
    <x v="28"/>
    <x v="35"/>
    <x v="36"/>
    <x v="28"/>
    <x v="60"/>
    <x v="0"/>
    <n v="4.5"/>
    <n v="0"/>
    <n v="0"/>
    <n v="82"/>
    <n v="0"/>
    <n v="3.5069493263984282E+18"/>
  </r>
  <r>
    <b v="0"/>
    <x v="7"/>
    <x v="4"/>
    <x v="2"/>
    <x v="5"/>
    <x v="33"/>
    <x v="42"/>
    <x v="43"/>
    <x v="3"/>
    <x v="40"/>
    <x v="14"/>
    <n v="0.9"/>
    <n v="0"/>
    <n v="0"/>
    <n v="83"/>
    <n v="0"/>
    <n v="1.8231244414207408E+19"/>
  </r>
  <r>
    <b v="0"/>
    <x v="7"/>
    <x v="4"/>
    <x v="2"/>
    <x v="6"/>
    <x v="2"/>
    <x v="43"/>
    <x v="44"/>
    <x v="15"/>
    <x v="70"/>
    <x v="32"/>
    <n v="3.6"/>
    <n v="0"/>
    <n v="0"/>
    <n v="84"/>
    <n v="0"/>
    <n v="7.3146807105790044E+18"/>
  </r>
  <r>
    <b v="0"/>
    <x v="7"/>
    <x v="4"/>
    <x v="3"/>
    <x v="6"/>
    <x v="11"/>
    <x v="40"/>
    <x v="41"/>
    <x v="11"/>
    <x v="49"/>
    <x v="42"/>
    <n v="0.9"/>
    <n v="0"/>
    <n v="0"/>
    <n v="85"/>
    <n v="0"/>
    <n v="1.0079119335721249E+19"/>
  </r>
  <r>
    <b v="0"/>
    <x v="7"/>
    <x v="4"/>
    <x v="3"/>
    <x v="6"/>
    <x v="11"/>
    <x v="40"/>
    <x v="41"/>
    <x v="11"/>
    <x v="29"/>
    <x v="5"/>
    <n v="2.2000000000000002"/>
    <n v="0"/>
    <n v="0"/>
    <n v="86"/>
    <n v="0"/>
    <n v="5.1904414687242158E+18"/>
  </r>
  <r>
    <b v="0"/>
    <x v="7"/>
    <x v="4"/>
    <x v="3"/>
    <x v="6"/>
    <x v="11"/>
    <x v="40"/>
    <x v="41"/>
    <x v="11"/>
    <x v="71"/>
    <x v="19"/>
    <n v="2.2000000000000002"/>
    <n v="0"/>
    <n v="0"/>
    <n v="87"/>
    <n v="0"/>
    <n v="1.7403475590648637E+19"/>
  </r>
  <r>
    <b v="0"/>
    <x v="7"/>
    <x v="4"/>
    <x v="3"/>
    <x v="3"/>
    <x v="19"/>
    <x v="25"/>
    <x v="26"/>
    <x v="21"/>
    <x v="72"/>
    <x v="29"/>
    <n v="3.6"/>
    <n v="0"/>
    <n v="0"/>
    <n v="88"/>
    <n v="0"/>
    <n v="7.9560318742677729E+18"/>
  </r>
  <r>
    <b v="0"/>
    <x v="2"/>
    <x v="0"/>
    <x v="0"/>
    <x v="2"/>
    <x v="2"/>
    <x v="15"/>
    <x v="15"/>
    <x v="13"/>
    <x v="73"/>
    <x v="37"/>
    <n v="4.9000000000000004"/>
    <n v="0"/>
    <n v="0"/>
    <n v="89"/>
    <n v="0"/>
    <n v="1.53287620809298E+19"/>
  </r>
  <r>
    <b v="0"/>
    <x v="2"/>
    <x v="0"/>
    <x v="2"/>
    <x v="2"/>
    <x v="18"/>
    <x v="34"/>
    <x v="35"/>
    <x v="27"/>
    <x v="44"/>
    <x v="34"/>
    <n v="5.8"/>
    <n v="0"/>
    <n v="0"/>
    <n v="90"/>
    <n v="0"/>
    <n v="1.6989651481710223E+19"/>
  </r>
  <r>
    <b v="0"/>
    <x v="1"/>
    <x v="2"/>
    <x v="0"/>
    <x v="0"/>
    <x v="2"/>
    <x v="15"/>
    <x v="15"/>
    <x v="13"/>
    <x v="73"/>
    <x v="21"/>
    <n v="5.4"/>
    <n v="0"/>
    <n v="0"/>
    <n v="91"/>
    <n v="0"/>
    <n v="1.8001421080743358E+19"/>
  </r>
  <r>
    <b v="0"/>
    <x v="1"/>
    <x v="2"/>
    <x v="2"/>
    <x v="3"/>
    <x v="4"/>
    <x v="5"/>
    <x v="5"/>
    <x v="4"/>
    <x v="48"/>
    <x v="17"/>
    <n v="6.3"/>
    <n v="0"/>
    <n v="0"/>
    <n v="92"/>
    <n v="0"/>
    <n v="1.4232900464846653E+19"/>
  </r>
  <r>
    <b v="0"/>
    <x v="1"/>
    <x v="2"/>
    <x v="2"/>
    <x v="3"/>
    <x v="20"/>
    <x v="23"/>
    <x v="23"/>
    <x v="19"/>
    <x v="34"/>
    <x v="16"/>
    <n v="4.9000000000000004"/>
    <n v="0"/>
    <n v="0"/>
    <n v="93"/>
    <n v="0"/>
    <n v="1.0418222934354078E+19"/>
  </r>
  <r>
    <b v="0"/>
    <x v="1"/>
    <x v="2"/>
    <x v="2"/>
    <x v="4"/>
    <x v="38"/>
    <x v="48"/>
    <x v="49"/>
    <x v="23"/>
    <x v="74"/>
    <x v="43"/>
    <n v="2.7"/>
    <n v="0"/>
    <n v="0"/>
    <n v="94"/>
    <n v="0"/>
    <n v="6.7300486058496451E+18"/>
  </r>
  <r>
    <b v="0"/>
    <x v="4"/>
    <x v="1"/>
    <x v="3"/>
    <x v="3"/>
    <x v="42"/>
    <x v="54"/>
    <x v="55"/>
    <x v="37"/>
    <x v="10"/>
    <x v="44"/>
    <n v="1.3"/>
    <n v="0"/>
    <n v="0"/>
    <n v="95"/>
    <n v="0"/>
    <n v="8.3127021609479219E+17"/>
  </r>
  <r>
    <b v="0"/>
    <x v="8"/>
    <x v="1"/>
    <x v="7"/>
    <x v="2"/>
    <x v="43"/>
    <x v="55"/>
    <x v="56"/>
    <x v="38"/>
    <x v="75"/>
    <x v="20"/>
    <n v="1.8"/>
    <n v="0"/>
    <n v="0"/>
    <n v="96"/>
    <n v="0"/>
    <n v="1.8121938881235466E+19"/>
  </r>
  <r>
    <b v="0"/>
    <x v="8"/>
    <x v="1"/>
    <x v="0"/>
    <x v="2"/>
    <x v="44"/>
    <x v="56"/>
    <x v="57"/>
    <x v="39"/>
    <x v="73"/>
    <x v="21"/>
    <n v="5.4"/>
    <n v="0"/>
    <n v="0"/>
    <n v="97"/>
    <n v="0"/>
    <n v="7.0351491466739333E+18"/>
  </r>
  <r>
    <b v="0"/>
    <x v="8"/>
    <x v="1"/>
    <x v="2"/>
    <x v="3"/>
    <x v="20"/>
    <x v="23"/>
    <x v="23"/>
    <x v="19"/>
    <x v="76"/>
    <x v="45"/>
    <n v="4.5"/>
    <n v="0"/>
    <n v="0"/>
    <n v="98"/>
    <n v="0"/>
    <n v="1.4627563500275851E+19"/>
  </r>
  <r>
    <b v="0"/>
    <x v="8"/>
    <x v="1"/>
    <x v="2"/>
    <x v="3"/>
    <x v="20"/>
    <x v="23"/>
    <x v="23"/>
    <x v="19"/>
    <x v="77"/>
    <x v="22"/>
    <n v="5.4"/>
    <n v="0"/>
    <n v="0"/>
    <n v="99"/>
    <n v="0"/>
    <n v="4.4323946667910743E+18"/>
  </r>
  <r>
    <b v="0"/>
    <x v="8"/>
    <x v="1"/>
    <x v="2"/>
    <x v="3"/>
    <x v="20"/>
    <x v="23"/>
    <x v="23"/>
    <x v="19"/>
    <x v="77"/>
    <x v="22"/>
    <n v="5.4"/>
    <n v="0"/>
    <n v="0"/>
    <n v="100"/>
    <n v="0"/>
    <n v="6.4065071574541947E+18"/>
  </r>
  <r>
    <b v="0"/>
    <x v="8"/>
    <x v="1"/>
    <x v="2"/>
    <x v="1"/>
    <x v="40"/>
    <x v="50"/>
    <x v="51"/>
    <x v="2"/>
    <x v="78"/>
    <x v="40"/>
    <n v="5.4"/>
    <n v="0"/>
    <n v="0"/>
    <n v="101"/>
    <n v="0"/>
    <n v="7.1991112749674199E+18"/>
  </r>
  <r>
    <b v="0"/>
    <x v="5"/>
    <x v="1"/>
    <x v="2"/>
    <x v="1"/>
    <x v="28"/>
    <x v="35"/>
    <x v="36"/>
    <x v="28"/>
    <x v="79"/>
    <x v="8"/>
    <n v="4"/>
    <n v="0"/>
    <n v="0"/>
    <n v="102"/>
    <n v="0"/>
    <n v="5.6517588381667E+18"/>
  </r>
  <r>
    <b v="0"/>
    <x v="5"/>
    <x v="1"/>
    <x v="3"/>
    <x v="2"/>
    <x v="7"/>
    <x v="57"/>
    <x v="58"/>
    <x v="40"/>
    <x v="6"/>
    <x v="4"/>
    <n v="4.5"/>
    <n v="0"/>
    <n v="0"/>
    <n v="103"/>
    <n v="0"/>
    <n v="1.7741312039670102E+19"/>
  </r>
  <r>
    <b v="0"/>
    <x v="5"/>
    <x v="1"/>
    <x v="8"/>
    <x v="2"/>
    <x v="45"/>
    <x v="58"/>
    <x v="59"/>
    <x v="41"/>
    <x v="80"/>
    <x v="23"/>
    <n v="3.1"/>
    <n v="0"/>
    <n v="0"/>
    <n v="104"/>
    <n v="0"/>
    <n v="3.5288392823454643E+18"/>
  </r>
  <r>
    <b v="0"/>
    <x v="4"/>
    <x v="0"/>
    <x v="0"/>
    <x v="0"/>
    <x v="46"/>
    <x v="59"/>
    <x v="60"/>
    <x v="42"/>
    <x v="75"/>
    <x v="46"/>
    <n v="6.3"/>
    <n v="0"/>
    <n v="0"/>
    <n v="105"/>
    <n v="0"/>
    <n v="5.9643538420572908E+18"/>
  </r>
  <r>
    <b v="0"/>
    <x v="4"/>
    <x v="0"/>
    <x v="0"/>
    <x v="6"/>
    <x v="20"/>
    <x v="60"/>
    <x v="61"/>
    <x v="43"/>
    <x v="34"/>
    <x v="4"/>
    <n v="3.1"/>
    <n v="0"/>
    <n v="0"/>
    <n v="106"/>
    <n v="0"/>
    <n v="9.7868865153955267E+18"/>
  </r>
  <r>
    <b v="0"/>
    <x v="4"/>
    <x v="0"/>
    <x v="2"/>
    <x v="3"/>
    <x v="18"/>
    <x v="41"/>
    <x v="42"/>
    <x v="15"/>
    <x v="81"/>
    <x v="1"/>
    <n v="3.1"/>
    <n v="0"/>
    <n v="0"/>
    <n v="107"/>
    <n v="0"/>
    <n v="5.7812761309589888E+17"/>
  </r>
  <r>
    <b v="0"/>
    <x v="4"/>
    <x v="0"/>
    <x v="3"/>
    <x v="2"/>
    <x v="7"/>
    <x v="9"/>
    <x v="9"/>
    <x v="8"/>
    <x v="82"/>
    <x v="32"/>
    <n v="3.1"/>
    <n v="0"/>
    <n v="0"/>
    <n v="108"/>
    <n v="0"/>
    <n v="1.4330261506717848E+19"/>
  </r>
  <r>
    <b v="0"/>
    <x v="4"/>
    <x v="0"/>
    <x v="3"/>
    <x v="4"/>
    <x v="23"/>
    <x v="27"/>
    <x v="28"/>
    <x v="8"/>
    <x v="73"/>
    <x v="47"/>
    <n v="5.4"/>
    <n v="0"/>
    <n v="0"/>
    <n v="109"/>
    <n v="0"/>
    <n v="6.349094495618519E+18"/>
  </r>
  <r>
    <b v="0"/>
    <x v="4"/>
    <x v="1"/>
    <x v="0"/>
    <x v="0"/>
    <x v="46"/>
    <x v="59"/>
    <x v="60"/>
    <x v="42"/>
    <x v="83"/>
    <x v="16"/>
    <n v="5.8"/>
    <n v="0"/>
    <n v="0"/>
    <n v="110"/>
    <n v="0"/>
    <n v="1.5776516560176919E+19"/>
  </r>
  <r>
    <b v="0"/>
    <x v="8"/>
    <x v="1"/>
    <x v="0"/>
    <x v="0"/>
    <x v="2"/>
    <x v="3"/>
    <x v="3"/>
    <x v="2"/>
    <x v="58"/>
    <x v="48"/>
    <n v="4.5"/>
    <n v="0"/>
    <n v="0"/>
    <n v="111"/>
    <n v="0"/>
    <n v="1.1312833377305831E+19"/>
  </r>
  <r>
    <b v="0"/>
    <x v="8"/>
    <x v="1"/>
    <x v="3"/>
    <x v="3"/>
    <x v="42"/>
    <x v="54"/>
    <x v="55"/>
    <x v="37"/>
    <x v="9"/>
    <x v="22"/>
    <n v="3.6"/>
    <n v="0"/>
    <n v="0"/>
    <n v="112"/>
    <n v="0"/>
    <n v="1.4999487263292912E+19"/>
  </r>
  <r>
    <b v="0"/>
    <x v="8"/>
    <x v="1"/>
    <x v="3"/>
    <x v="4"/>
    <x v="16"/>
    <x v="19"/>
    <x v="19"/>
    <x v="11"/>
    <x v="84"/>
    <x v="15"/>
    <n v="2.7"/>
    <n v="0"/>
    <n v="0"/>
    <n v="113"/>
    <n v="0"/>
    <n v="1.3503235329621811E+19"/>
  </r>
  <r>
    <b v="0"/>
    <x v="8"/>
    <x v="1"/>
    <x v="0"/>
    <x v="1"/>
    <x v="26"/>
    <x v="32"/>
    <x v="33"/>
    <x v="25"/>
    <x v="62"/>
    <x v="5"/>
    <n v="7.6"/>
    <n v="0"/>
    <n v="0"/>
    <n v="114"/>
    <n v="0"/>
    <n v="7.6441865996982559E+18"/>
  </r>
  <r>
    <b v="0"/>
    <x v="8"/>
    <x v="0"/>
    <x v="0"/>
    <x v="1"/>
    <x v="26"/>
    <x v="32"/>
    <x v="33"/>
    <x v="25"/>
    <x v="85"/>
    <x v="5"/>
    <n v="6.3"/>
    <n v="0"/>
    <n v="0"/>
    <n v="115"/>
    <n v="0"/>
    <n v="5.1852491053081364E+18"/>
  </r>
  <r>
    <b v="0"/>
    <x v="8"/>
    <x v="1"/>
    <x v="0"/>
    <x v="2"/>
    <x v="2"/>
    <x v="15"/>
    <x v="15"/>
    <x v="13"/>
    <x v="76"/>
    <x v="38"/>
    <n v="6.3"/>
    <n v="0"/>
    <n v="0"/>
    <n v="116"/>
    <n v="0"/>
    <n v="1.7872383701529604E+19"/>
  </r>
  <r>
    <b v="0"/>
    <x v="8"/>
    <x v="1"/>
    <x v="0"/>
    <x v="2"/>
    <x v="2"/>
    <x v="15"/>
    <x v="15"/>
    <x v="13"/>
    <x v="86"/>
    <x v="5"/>
    <n v="4.9000000000000004"/>
    <n v="0"/>
    <n v="0"/>
    <n v="117"/>
    <n v="0"/>
    <n v="2.5972004637335071E+18"/>
  </r>
  <r>
    <b v="0"/>
    <x v="8"/>
    <x v="1"/>
    <x v="0"/>
    <x v="4"/>
    <x v="29"/>
    <x v="61"/>
    <x v="62"/>
    <x v="17"/>
    <x v="87"/>
    <x v="38"/>
    <n v="4"/>
    <n v="0"/>
    <n v="0"/>
    <n v="118"/>
    <n v="0"/>
    <n v="1.3014501412799719E+19"/>
  </r>
  <r>
    <b v="0"/>
    <x v="8"/>
    <x v="1"/>
    <x v="2"/>
    <x v="6"/>
    <x v="37"/>
    <x v="47"/>
    <x v="48"/>
    <x v="35"/>
    <x v="41"/>
    <x v="29"/>
    <n v="3.1"/>
    <n v="0"/>
    <n v="0"/>
    <n v="119"/>
    <n v="0"/>
    <n v="1.5363140440137091E+19"/>
  </r>
  <r>
    <b v="0"/>
    <x v="8"/>
    <x v="1"/>
    <x v="2"/>
    <x v="4"/>
    <x v="5"/>
    <x v="7"/>
    <x v="7"/>
    <x v="6"/>
    <x v="88"/>
    <x v="27"/>
    <n v="2.2000000000000002"/>
    <n v="0"/>
    <n v="0"/>
    <n v="120"/>
    <n v="0"/>
    <n v="5.582010904252543E+18"/>
  </r>
  <r>
    <b v="0"/>
    <x v="8"/>
    <x v="1"/>
    <x v="2"/>
    <x v="4"/>
    <x v="5"/>
    <x v="7"/>
    <x v="7"/>
    <x v="6"/>
    <x v="89"/>
    <x v="16"/>
    <n v="5.4"/>
    <n v="0"/>
    <n v="0"/>
    <n v="121"/>
    <n v="0"/>
    <n v="2.0094501213295107E+17"/>
  </r>
  <r>
    <b v="0"/>
    <x v="8"/>
    <x v="1"/>
    <x v="3"/>
    <x v="3"/>
    <x v="21"/>
    <x v="62"/>
    <x v="63"/>
    <x v="5"/>
    <x v="90"/>
    <x v="11"/>
    <n v="5.4"/>
    <n v="0"/>
    <n v="0"/>
    <n v="122"/>
    <n v="0"/>
    <n v="6.9677340371128248E+18"/>
  </r>
  <r>
    <b v="0"/>
    <x v="8"/>
    <x v="1"/>
    <x v="3"/>
    <x v="1"/>
    <x v="47"/>
    <x v="63"/>
    <x v="64"/>
    <x v="44"/>
    <x v="69"/>
    <x v="32"/>
    <n v="3.1"/>
    <n v="0"/>
    <n v="0"/>
    <n v="123"/>
    <n v="0"/>
    <n v="5.5350865223147715E+18"/>
  </r>
  <r>
    <b v="0"/>
    <x v="8"/>
    <x v="1"/>
    <x v="3"/>
    <x v="0"/>
    <x v="17"/>
    <x v="26"/>
    <x v="27"/>
    <x v="22"/>
    <x v="77"/>
    <x v="33"/>
    <n v="5.4"/>
    <n v="0"/>
    <n v="0"/>
    <n v="124"/>
    <n v="0"/>
    <n v="1.7190691396975847E+19"/>
  </r>
  <r>
    <b v="0"/>
    <x v="8"/>
    <x v="1"/>
    <x v="1"/>
    <x v="3"/>
    <x v="34"/>
    <x v="44"/>
    <x v="45"/>
    <x v="32"/>
    <x v="31"/>
    <x v="21"/>
    <n v="5.4"/>
    <n v="0"/>
    <n v="0"/>
    <n v="125"/>
    <n v="0"/>
    <n v="7.6711154210141614E+18"/>
  </r>
  <r>
    <b v="0"/>
    <x v="8"/>
    <x v="0"/>
    <x v="0"/>
    <x v="4"/>
    <x v="32"/>
    <x v="39"/>
    <x v="40"/>
    <x v="31"/>
    <x v="91"/>
    <x v="49"/>
    <n v="2.2000000000000002"/>
    <n v="0"/>
    <n v="0"/>
    <n v="126"/>
    <n v="0"/>
    <n v="1.7915216029590977E+19"/>
  </r>
  <r>
    <b v="0"/>
    <x v="8"/>
    <x v="0"/>
    <x v="3"/>
    <x v="0"/>
    <x v="19"/>
    <x v="25"/>
    <x v="26"/>
    <x v="21"/>
    <x v="61"/>
    <x v="16"/>
    <n v="3.1"/>
    <n v="0"/>
    <n v="0"/>
    <n v="127"/>
    <n v="0"/>
    <n v="1.5541448922337188E+19"/>
  </r>
  <r>
    <b v="0"/>
    <x v="8"/>
    <x v="0"/>
    <x v="1"/>
    <x v="5"/>
    <x v="20"/>
    <x v="64"/>
    <x v="65"/>
    <x v="45"/>
    <x v="18"/>
    <x v="30"/>
    <n v="3.6"/>
    <n v="0"/>
    <n v="0"/>
    <n v="128"/>
    <n v="0"/>
    <n v="2.2133088623928901E+18"/>
  </r>
  <r>
    <b v="0"/>
    <x v="5"/>
    <x v="0"/>
    <x v="1"/>
    <x v="3"/>
    <x v="34"/>
    <x v="44"/>
    <x v="45"/>
    <x v="32"/>
    <x v="92"/>
    <x v="15"/>
    <n v="0.9"/>
    <n v="0"/>
    <n v="0"/>
    <n v="129"/>
    <n v="0"/>
    <n v="2.5151486829138643E+17"/>
  </r>
  <r>
    <b v="0"/>
    <x v="4"/>
    <x v="2"/>
    <x v="7"/>
    <x v="2"/>
    <x v="48"/>
    <x v="65"/>
    <x v="66"/>
    <x v="10"/>
    <x v="92"/>
    <x v="8"/>
    <n v="2.7"/>
    <n v="0"/>
    <n v="0"/>
    <n v="130"/>
    <n v="0"/>
    <n v="1.4241338284333863E+19"/>
  </r>
  <r>
    <b v="0"/>
    <x v="4"/>
    <x v="2"/>
    <x v="0"/>
    <x v="4"/>
    <x v="31"/>
    <x v="38"/>
    <x v="39"/>
    <x v="30"/>
    <x v="93"/>
    <x v="22"/>
    <n v="3.1"/>
    <n v="0"/>
    <n v="0"/>
    <n v="131"/>
    <n v="0"/>
    <n v="1.5926513185114325E+19"/>
  </r>
  <r>
    <b v="0"/>
    <x v="4"/>
    <x v="2"/>
    <x v="0"/>
    <x v="3"/>
    <x v="3"/>
    <x v="4"/>
    <x v="4"/>
    <x v="3"/>
    <x v="87"/>
    <x v="30"/>
    <n v="4.9000000000000004"/>
    <n v="0"/>
    <n v="0"/>
    <n v="132"/>
    <n v="0"/>
    <n v="5.406996544995199E+18"/>
  </r>
  <r>
    <b v="0"/>
    <x v="4"/>
    <x v="2"/>
    <x v="3"/>
    <x v="6"/>
    <x v="49"/>
    <x v="66"/>
    <x v="67"/>
    <x v="46"/>
    <x v="51"/>
    <x v="11"/>
    <n v="3.1"/>
    <n v="0"/>
    <n v="0"/>
    <n v="133"/>
    <n v="0"/>
    <n v="1.3508117423776053E+19"/>
  </r>
  <r>
    <b v="0"/>
    <x v="8"/>
    <x v="0"/>
    <x v="0"/>
    <x v="1"/>
    <x v="26"/>
    <x v="32"/>
    <x v="33"/>
    <x v="25"/>
    <x v="94"/>
    <x v="9"/>
    <n v="2.7"/>
    <n v="0"/>
    <n v="0"/>
    <n v="134"/>
    <n v="0"/>
    <n v="8.2406890540039434E+18"/>
  </r>
  <r>
    <b v="0"/>
    <x v="8"/>
    <x v="0"/>
    <x v="2"/>
    <x v="2"/>
    <x v="19"/>
    <x v="22"/>
    <x v="22"/>
    <x v="18"/>
    <x v="51"/>
    <x v="46"/>
    <n v="5.8"/>
    <n v="0"/>
    <n v="0"/>
    <n v="135"/>
    <n v="0"/>
    <n v="1.076610776891026E+19"/>
  </r>
  <r>
    <b v="0"/>
    <x v="8"/>
    <x v="2"/>
    <x v="3"/>
    <x v="3"/>
    <x v="21"/>
    <x v="62"/>
    <x v="63"/>
    <x v="5"/>
    <x v="61"/>
    <x v="50"/>
    <n v="1.3"/>
    <n v="0"/>
    <n v="0"/>
    <n v="136"/>
    <n v="0"/>
    <n v="1.2367378680993049E+19"/>
  </r>
  <r>
    <b v="0"/>
    <x v="8"/>
    <x v="2"/>
    <x v="3"/>
    <x v="4"/>
    <x v="10"/>
    <x v="12"/>
    <x v="12"/>
    <x v="7"/>
    <x v="63"/>
    <x v="40"/>
    <n v="3.1"/>
    <n v="0"/>
    <n v="0"/>
    <n v="137"/>
    <n v="0"/>
    <n v="2.9033954957975137E+18"/>
  </r>
  <r>
    <b v="0"/>
    <x v="6"/>
    <x v="5"/>
    <x v="6"/>
    <x v="1"/>
    <x v="50"/>
    <x v="49"/>
    <x v="68"/>
    <x v="47"/>
    <x v="1"/>
    <x v="11"/>
    <n v="2.7"/>
    <n v="0"/>
    <n v="0.36"/>
    <n v="138"/>
    <n v="0"/>
    <n v="4.1011831515930563E+18"/>
  </r>
  <r>
    <b v="0"/>
    <x v="7"/>
    <x v="1"/>
    <x v="3"/>
    <x v="1"/>
    <x v="6"/>
    <x v="8"/>
    <x v="8"/>
    <x v="7"/>
    <x v="35"/>
    <x v="9"/>
    <n v="2.2000000000000002"/>
    <n v="0"/>
    <n v="0.43"/>
    <n v="139"/>
    <n v="0"/>
    <n v="5.9159521837491405E+18"/>
  </r>
  <r>
    <b v="0"/>
    <x v="5"/>
    <x v="0"/>
    <x v="3"/>
    <x v="4"/>
    <x v="10"/>
    <x v="12"/>
    <x v="12"/>
    <x v="7"/>
    <x v="95"/>
    <x v="22"/>
    <n v="1.8"/>
    <n v="0"/>
    <n v="0.47"/>
    <n v="140"/>
    <n v="0"/>
    <n v="5.0007167455920466E+18"/>
  </r>
  <r>
    <b v="0"/>
    <x v="7"/>
    <x v="4"/>
    <x v="2"/>
    <x v="5"/>
    <x v="51"/>
    <x v="67"/>
    <x v="69"/>
    <x v="48"/>
    <x v="38"/>
    <x v="35"/>
    <n v="4.5"/>
    <n v="0"/>
    <n v="0.55000000000000004"/>
    <n v="141"/>
    <n v="0"/>
    <n v="1.3303258570004892E+19"/>
  </r>
  <r>
    <b v="0"/>
    <x v="1"/>
    <x v="2"/>
    <x v="2"/>
    <x v="0"/>
    <x v="29"/>
    <x v="52"/>
    <x v="53"/>
    <x v="36"/>
    <x v="33"/>
    <x v="0"/>
    <n v="8.9"/>
    <n v="0"/>
    <n v="0.61"/>
    <n v="142"/>
    <n v="0"/>
    <n v="1.3726545868031478E+18"/>
  </r>
  <r>
    <b v="0"/>
    <x v="7"/>
    <x v="4"/>
    <x v="6"/>
    <x v="2"/>
    <x v="25"/>
    <x v="4"/>
    <x v="70"/>
    <x v="24"/>
    <x v="40"/>
    <x v="51"/>
    <n v="5.4"/>
    <n v="0"/>
    <n v="0.71"/>
    <n v="143"/>
    <n v="0"/>
    <n v="5.8600077447836477E+18"/>
  </r>
  <r>
    <b v="0"/>
    <x v="5"/>
    <x v="0"/>
    <x v="2"/>
    <x v="5"/>
    <x v="51"/>
    <x v="67"/>
    <x v="69"/>
    <x v="48"/>
    <x v="96"/>
    <x v="17"/>
    <n v="5.4"/>
    <n v="0"/>
    <n v="0.77"/>
    <n v="144"/>
    <n v="0"/>
    <n v="2.6355545666456166E+17"/>
  </r>
  <r>
    <b v="0"/>
    <x v="2"/>
    <x v="0"/>
    <x v="2"/>
    <x v="6"/>
    <x v="52"/>
    <x v="68"/>
    <x v="71"/>
    <x v="49"/>
    <x v="97"/>
    <x v="43"/>
    <n v="4"/>
    <n v="0"/>
    <n v="0.9"/>
    <n v="145"/>
    <n v="0"/>
    <n v="1.1879499369414134E+19"/>
  </r>
  <r>
    <b v="0"/>
    <x v="3"/>
    <x v="1"/>
    <x v="0"/>
    <x v="4"/>
    <x v="29"/>
    <x v="61"/>
    <x v="62"/>
    <x v="17"/>
    <x v="98"/>
    <x v="8"/>
    <n v="5.4"/>
    <n v="0"/>
    <n v="0.95"/>
    <n v="146"/>
    <n v="0"/>
    <n v="1.2337147122217339E+19"/>
  </r>
  <r>
    <b v="0"/>
    <x v="1"/>
    <x v="3"/>
    <x v="3"/>
    <x v="1"/>
    <x v="47"/>
    <x v="63"/>
    <x v="64"/>
    <x v="44"/>
    <x v="99"/>
    <x v="52"/>
    <n v="3.6"/>
    <n v="0"/>
    <n v="0.96"/>
    <n v="147"/>
    <n v="0"/>
    <n v="1.4208693489822282E+19"/>
  </r>
  <r>
    <b v="0"/>
    <x v="5"/>
    <x v="4"/>
    <x v="2"/>
    <x v="1"/>
    <x v="28"/>
    <x v="35"/>
    <x v="36"/>
    <x v="28"/>
    <x v="73"/>
    <x v="16"/>
    <n v="6.7"/>
    <n v="0"/>
    <n v="1.07"/>
    <n v="148"/>
    <n v="0"/>
    <n v="1.350476226521532E+19"/>
  </r>
  <r>
    <b v="0"/>
    <x v="1"/>
    <x v="2"/>
    <x v="3"/>
    <x v="6"/>
    <x v="49"/>
    <x v="66"/>
    <x v="67"/>
    <x v="46"/>
    <x v="24"/>
    <x v="37"/>
    <n v="4.5"/>
    <n v="0"/>
    <n v="1.1200000000000001"/>
    <n v="149"/>
    <n v="0"/>
    <n v="1.6254596888493103E+19"/>
  </r>
  <r>
    <b v="0"/>
    <x v="2"/>
    <x v="0"/>
    <x v="5"/>
    <x v="0"/>
    <x v="7"/>
    <x v="69"/>
    <x v="72"/>
    <x v="8"/>
    <x v="100"/>
    <x v="22"/>
    <n v="5.4"/>
    <n v="0"/>
    <n v="1.19"/>
    <n v="150"/>
    <n v="0"/>
    <n v="1.2829547441999643E+19"/>
  </r>
  <r>
    <b v="0"/>
    <x v="6"/>
    <x v="5"/>
    <x v="6"/>
    <x v="3"/>
    <x v="29"/>
    <x v="70"/>
    <x v="73"/>
    <x v="50"/>
    <x v="101"/>
    <x v="4"/>
    <n v="2.2000000000000002"/>
    <n v="0"/>
    <n v="1.36"/>
    <n v="151"/>
    <n v="0"/>
    <n v="3.4400231692841308E+18"/>
  </r>
  <r>
    <b v="0"/>
    <x v="8"/>
    <x v="1"/>
    <x v="6"/>
    <x v="2"/>
    <x v="29"/>
    <x v="71"/>
    <x v="74"/>
    <x v="17"/>
    <x v="102"/>
    <x v="16"/>
    <n v="1.8"/>
    <n v="0"/>
    <n v="1.43"/>
    <n v="152"/>
    <n v="0"/>
    <n v="6.7581957068494623E+18"/>
  </r>
  <r>
    <b v="0"/>
    <x v="3"/>
    <x v="1"/>
    <x v="3"/>
    <x v="0"/>
    <x v="17"/>
    <x v="26"/>
    <x v="27"/>
    <x v="22"/>
    <x v="79"/>
    <x v="14"/>
    <n v="4.9000000000000004"/>
    <n v="0"/>
    <n v="1.46"/>
    <n v="153"/>
    <n v="0"/>
    <n v="1.5508430298782087E+19"/>
  </r>
  <r>
    <b v="0"/>
    <x v="7"/>
    <x v="0"/>
    <x v="3"/>
    <x v="2"/>
    <x v="22"/>
    <x v="7"/>
    <x v="25"/>
    <x v="21"/>
    <x v="103"/>
    <x v="5"/>
    <n v="2.7"/>
    <n v="0"/>
    <n v="1.46"/>
    <n v="154"/>
    <n v="0"/>
    <n v="6.1649532771720888E+18"/>
  </r>
  <r>
    <b v="0"/>
    <x v="0"/>
    <x v="1"/>
    <x v="2"/>
    <x v="3"/>
    <x v="28"/>
    <x v="35"/>
    <x v="36"/>
    <x v="28"/>
    <x v="104"/>
    <x v="14"/>
    <n v="1.3"/>
    <n v="0"/>
    <n v="1.56"/>
    <n v="155"/>
    <n v="0"/>
    <n v="2.7909317651829678E+18"/>
  </r>
  <r>
    <b v="0"/>
    <x v="5"/>
    <x v="1"/>
    <x v="3"/>
    <x v="2"/>
    <x v="22"/>
    <x v="7"/>
    <x v="25"/>
    <x v="21"/>
    <x v="105"/>
    <x v="5"/>
    <n v="2.2000000000000002"/>
    <n v="0"/>
    <n v="1.61"/>
    <n v="156"/>
    <n v="0"/>
    <n v="3.9747111367862835E+18"/>
  </r>
  <r>
    <b v="0"/>
    <x v="5"/>
    <x v="4"/>
    <x v="2"/>
    <x v="5"/>
    <x v="33"/>
    <x v="42"/>
    <x v="43"/>
    <x v="3"/>
    <x v="39"/>
    <x v="32"/>
    <n v="3.6"/>
    <n v="0"/>
    <n v="1.63"/>
    <n v="157"/>
    <n v="0"/>
    <n v="8.4890222876501146E+18"/>
  </r>
  <r>
    <b v="0"/>
    <x v="5"/>
    <x v="1"/>
    <x v="2"/>
    <x v="5"/>
    <x v="33"/>
    <x v="42"/>
    <x v="43"/>
    <x v="3"/>
    <x v="106"/>
    <x v="15"/>
    <n v="4"/>
    <n v="0"/>
    <n v="1.64"/>
    <n v="158"/>
    <n v="0"/>
    <n v="8.7716341356859197E+18"/>
  </r>
  <r>
    <b v="0"/>
    <x v="0"/>
    <x v="1"/>
    <x v="3"/>
    <x v="0"/>
    <x v="21"/>
    <x v="24"/>
    <x v="24"/>
    <x v="20"/>
    <x v="26"/>
    <x v="19"/>
    <n v="5.8"/>
    <n v="0"/>
    <n v="1.69"/>
    <n v="159"/>
    <n v="0"/>
    <n v="1.5063701550744967E+19"/>
  </r>
  <r>
    <b v="0"/>
    <x v="0"/>
    <x v="1"/>
    <x v="0"/>
    <x v="4"/>
    <x v="29"/>
    <x v="61"/>
    <x v="62"/>
    <x v="17"/>
    <x v="107"/>
    <x v="4"/>
    <n v="3.1"/>
    <n v="0"/>
    <n v="1.75"/>
    <n v="160"/>
    <n v="0"/>
    <n v="1.5121484659620993E+19"/>
  </r>
  <r>
    <b v="0"/>
    <x v="2"/>
    <x v="1"/>
    <x v="2"/>
    <x v="6"/>
    <x v="52"/>
    <x v="68"/>
    <x v="71"/>
    <x v="49"/>
    <x v="82"/>
    <x v="53"/>
    <n v="4"/>
    <n v="0"/>
    <n v="1.9"/>
    <n v="161"/>
    <n v="0"/>
    <n v="1.6084595309442036E+19"/>
  </r>
  <r>
    <b v="0"/>
    <x v="2"/>
    <x v="3"/>
    <x v="0"/>
    <x v="2"/>
    <x v="1"/>
    <x v="72"/>
    <x v="75"/>
    <x v="13"/>
    <x v="86"/>
    <x v="35"/>
    <n v="8.5"/>
    <n v="0"/>
    <n v="1.94"/>
    <n v="162"/>
    <n v="0"/>
    <n v="1.8119770009557326E+19"/>
  </r>
  <r>
    <b v="0"/>
    <x v="1"/>
    <x v="2"/>
    <x v="3"/>
    <x v="2"/>
    <x v="7"/>
    <x v="57"/>
    <x v="58"/>
    <x v="40"/>
    <x v="10"/>
    <x v="47"/>
    <n v="1.8"/>
    <n v="0"/>
    <n v="1.95"/>
    <n v="163"/>
    <n v="0"/>
    <n v="4.5307192904827238E+18"/>
  </r>
  <r>
    <b v="0"/>
    <x v="1"/>
    <x v="0"/>
    <x v="3"/>
    <x v="3"/>
    <x v="42"/>
    <x v="54"/>
    <x v="55"/>
    <x v="37"/>
    <x v="10"/>
    <x v="54"/>
    <n v="2.2000000000000002"/>
    <n v="0"/>
    <n v="2.0099999999999998"/>
    <n v="164"/>
    <n v="0"/>
    <n v="1.7192156113978817E+19"/>
  </r>
  <r>
    <b v="0"/>
    <x v="2"/>
    <x v="0"/>
    <x v="0"/>
    <x v="6"/>
    <x v="13"/>
    <x v="73"/>
    <x v="76"/>
    <x v="14"/>
    <x v="80"/>
    <x v="28"/>
    <n v="4.5"/>
    <n v="0"/>
    <n v="2.14"/>
    <n v="165"/>
    <n v="0"/>
    <n v="1.0384015071013065E+19"/>
  </r>
  <r>
    <b v="0"/>
    <x v="2"/>
    <x v="0"/>
    <x v="2"/>
    <x v="5"/>
    <x v="33"/>
    <x v="42"/>
    <x v="43"/>
    <x v="3"/>
    <x v="40"/>
    <x v="14"/>
    <n v="0.9"/>
    <n v="0"/>
    <n v="2.29"/>
    <n v="166"/>
    <n v="0"/>
    <n v="1.3307843666182795E+19"/>
  </r>
  <r>
    <b v="0"/>
    <x v="2"/>
    <x v="0"/>
    <x v="2"/>
    <x v="5"/>
    <x v="53"/>
    <x v="74"/>
    <x v="77"/>
    <x v="51"/>
    <x v="74"/>
    <x v="1"/>
    <n v="4.5"/>
    <n v="0"/>
    <n v="2.5099999999999998"/>
    <n v="167"/>
    <n v="0"/>
    <n v="3.1090719146325663E+18"/>
  </r>
  <r>
    <b v="0"/>
    <x v="2"/>
    <x v="0"/>
    <x v="0"/>
    <x v="0"/>
    <x v="39"/>
    <x v="49"/>
    <x v="50"/>
    <x v="36"/>
    <x v="2"/>
    <x v="36"/>
    <n v="9.4"/>
    <n v="0"/>
    <n v="2.5299999999999998"/>
    <n v="168"/>
    <n v="0"/>
    <n v="5.4065358177335726E+18"/>
  </r>
  <r>
    <b v="0"/>
    <x v="1"/>
    <x v="2"/>
    <x v="2"/>
    <x v="6"/>
    <x v="52"/>
    <x v="68"/>
    <x v="71"/>
    <x v="49"/>
    <x v="108"/>
    <x v="32"/>
    <n v="2.2000000000000002"/>
    <n v="0"/>
    <n v="2.5499999999999998"/>
    <n v="169"/>
    <n v="0"/>
    <n v="1.5920757712555317E+19"/>
  </r>
  <r>
    <b v="0"/>
    <x v="3"/>
    <x v="1"/>
    <x v="3"/>
    <x v="5"/>
    <x v="11"/>
    <x v="13"/>
    <x v="13"/>
    <x v="11"/>
    <x v="95"/>
    <x v="15"/>
    <n v="1.8"/>
    <n v="0"/>
    <n v="2.57"/>
    <n v="170"/>
    <n v="0"/>
    <n v="1.6403650166158621E+19"/>
  </r>
  <r>
    <b v="0"/>
    <x v="1"/>
    <x v="2"/>
    <x v="2"/>
    <x v="5"/>
    <x v="54"/>
    <x v="75"/>
    <x v="78"/>
    <x v="52"/>
    <x v="73"/>
    <x v="33"/>
    <n v="4"/>
    <n v="0"/>
    <n v="2.69"/>
    <n v="171"/>
    <n v="0"/>
    <n v="2.9524043898133335E+18"/>
  </r>
  <r>
    <b v="0"/>
    <x v="0"/>
    <x v="1"/>
    <x v="2"/>
    <x v="3"/>
    <x v="20"/>
    <x v="23"/>
    <x v="23"/>
    <x v="19"/>
    <x v="79"/>
    <x v="22"/>
    <n v="5.4"/>
    <n v="0"/>
    <n v="2.74"/>
    <n v="172"/>
    <n v="0"/>
    <n v="7.3855352354701394E+18"/>
  </r>
  <r>
    <b v="0"/>
    <x v="4"/>
    <x v="1"/>
    <x v="3"/>
    <x v="4"/>
    <x v="10"/>
    <x v="12"/>
    <x v="12"/>
    <x v="7"/>
    <x v="32"/>
    <x v="22"/>
    <n v="2.2000000000000002"/>
    <n v="0"/>
    <n v="3.07"/>
    <n v="173"/>
    <n v="0"/>
    <n v="1.8200878419592972E+19"/>
  </r>
  <r>
    <b v="0"/>
    <x v="7"/>
    <x v="1"/>
    <x v="2"/>
    <x v="2"/>
    <x v="18"/>
    <x v="34"/>
    <x v="35"/>
    <x v="27"/>
    <x v="109"/>
    <x v="51"/>
    <n v="1.8"/>
    <n v="0"/>
    <n v="3.5"/>
    <n v="174"/>
    <n v="0"/>
    <n v="8.1269364663732306E+18"/>
  </r>
  <r>
    <b v="0"/>
    <x v="7"/>
    <x v="1"/>
    <x v="2"/>
    <x v="2"/>
    <x v="18"/>
    <x v="34"/>
    <x v="35"/>
    <x v="27"/>
    <x v="82"/>
    <x v="22"/>
    <n v="4.9000000000000004"/>
    <n v="0"/>
    <n v="4.53"/>
    <n v="175"/>
    <n v="0"/>
    <n v="7.8639352887583427E+18"/>
  </r>
  <r>
    <b v="0"/>
    <x v="2"/>
    <x v="0"/>
    <x v="4"/>
    <x v="6"/>
    <x v="55"/>
    <x v="76"/>
    <x v="79"/>
    <x v="53"/>
    <x v="110"/>
    <x v="26"/>
    <n v="5.8"/>
    <n v="0"/>
    <n v="4.6100000000000003"/>
    <n v="176"/>
    <n v="0"/>
    <n v="1.5582188773928737E+19"/>
  </r>
  <r>
    <b v="0"/>
    <x v="5"/>
    <x v="0"/>
    <x v="2"/>
    <x v="3"/>
    <x v="18"/>
    <x v="41"/>
    <x v="42"/>
    <x v="15"/>
    <x v="111"/>
    <x v="13"/>
    <n v="2.7"/>
    <n v="0"/>
    <n v="4.6900000000000004"/>
    <n v="177"/>
    <n v="0"/>
    <n v="5.3701825363769088E+18"/>
  </r>
  <r>
    <b v="0"/>
    <x v="5"/>
    <x v="0"/>
    <x v="3"/>
    <x v="5"/>
    <x v="29"/>
    <x v="36"/>
    <x v="37"/>
    <x v="17"/>
    <x v="20"/>
    <x v="32"/>
    <n v="2.2000000000000002"/>
    <n v="0"/>
    <n v="4.88"/>
    <n v="178"/>
    <n v="0"/>
    <n v="7.9160904685669059E+18"/>
  </r>
  <r>
    <b v="0"/>
    <x v="1"/>
    <x v="2"/>
    <x v="2"/>
    <x v="1"/>
    <x v="40"/>
    <x v="50"/>
    <x v="51"/>
    <x v="2"/>
    <x v="78"/>
    <x v="40"/>
    <n v="5.4"/>
    <n v="0"/>
    <n v="5.23"/>
    <n v="179"/>
    <n v="0"/>
    <n v="7.4995161089299364E+18"/>
  </r>
  <r>
    <b v="0"/>
    <x v="7"/>
    <x v="3"/>
    <x v="3"/>
    <x v="3"/>
    <x v="21"/>
    <x v="62"/>
    <x v="63"/>
    <x v="5"/>
    <x v="112"/>
    <x v="17"/>
    <n v="6.7"/>
    <n v="0"/>
    <n v="5.33"/>
    <n v="180"/>
    <n v="0"/>
    <n v="1.1155905037536264E+19"/>
  </r>
  <r>
    <b v="0"/>
    <x v="1"/>
    <x v="2"/>
    <x v="1"/>
    <x v="4"/>
    <x v="13"/>
    <x v="16"/>
    <x v="16"/>
    <x v="14"/>
    <x v="21"/>
    <x v="17"/>
    <n v="4"/>
    <n v="0"/>
    <n v="5.44"/>
    <n v="181"/>
    <n v="0"/>
    <n v="8.4532531634077932E+18"/>
  </r>
  <r>
    <b v="0"/>
    <x v="3"/>
    <x v="1"/>
    <x v="7"/>
    <x v="3"/>
    <x v="56"/>
    <x v="77"/>
    <x v="80"/>
    <x v="47"/>
    <x v="113"/>
    <x v="51"/>
    <n v="2.2000000000000002"/>
    <n v="0"/>
    <n v="6.38"/>
    <n v="182"/>
    <n v="0"/>
    <n v="1.172164461309928E+19"/>
  </r>
  <r>
    <b v="0"/>
    <x v="0"/>
    <x v="1"/>
    <x v="1"/>
    <x v="4"/>
    <x v="2"/>
    <x v="78"/>
    <x v="81"/>
    <x v="54"/>
    <x v="114"/>
    <x v="32"/>
    <n v="4.5"/>
    <n v="0"/>
    <n v="6.83"/>
    <n v="183"/>
    <n v="0"/>
    <n v="7.0440188284829051E+18"/>
  </r>
  <r>
    <b v="0"/>
    <x v="1"/>
    <x v="2"/>
    <x v="2"/>
    <x v="0"/>
    <x v="57"/>
    <x v="79"/>
    <x v="82"/>
    <x v="55"/>
    <x v="48"/>
    <x v="19"/>
    <n v="4.9000000000000004"/>
    <n v="0"/>
    <n v="6.96"/>
    <n v="184"/>
    <n v="0"/>
    <n v="9.4904851392754627E+18"/>
  </r>
  <r>
    <b v="0"/>
    <x v="5"/>
    <x v="0"/>
    <x v="3"/>
    <x v="1"/>
    <x v="6"/>
    <x v="8"/>
    <x v="8"/>
    <x v="7"/>
    <x v="51"/>
    <x v="30"/>
    <n v="3.1"/>
    <n v="0"/>
    <n v="7.04"/>
    <n v="185"/>
    <n v="0"/>
    <n v="1.3396509925224532E+18"/>
  </r>
  <r>
    <b v="0"/>
    <x v="1"/>
    <x v="2"/>
    <x v="0"/>
    <x v="3"/>
    <x v="3"/>
    <x v="4"/>
    <x v="4"/>
    <x v="3"/>
    <x v="56"/>
    <x v="22"/>
    <n v="5.8"/>
    <n v="0"/>
    <n v="7.19"/>
    <n v="186"/>
    <n v="0"/>
    <n v="1.5866700838062313E+18"/>
  </r>
  <r>
    <b v="0"/>
    <x v="7"/>
    <x v="0"/>
    <x v="3"/>
    <x v="4"/>
    <x v="10"/>
    <x v="12"/>
    <x v="12"/>
    <x v="7"/>
    <x v="22"/>
    <x v="11"/>
    <n v="2.2000000000000002"/>
    <n v="0"/>
    <n v="7.3"/>
    <n v="187"/>
    <n v="0"/>
    <n v="1.6387275568186986E+19"/>
  </r>
  <r>
    <b v="0"/>
    <x v="2"/>
    <x v="1"/>
    <x v="0"/>
    <x v="2"/>
    <x v="58"/>
    <x v="80"/>
    <x v="83"/>
    <x v="56"/>
    <x v="115"/>
    <x v="11"/>
    <n v="0.9"/>
    <n v="0"/>
    <n v="7.4"/>
    <n v="188"/>
    <n v="0"/>
    <n v="1.6016237033655663E+19"/>
  </r>
  <r>
    <b v="0"/>
    <x v="0"/>
    <x v="1"/>
    <x v="0"/>
    <x v="3"/>
    <x v="59"/>
    <x v="81"/>
    <x v="84"/>
    <x v="57"/>
    <x v="56"/>
    <x v="18"/>
    <n v="4"/>
    <n v="0"/>
    <n v="8.24"/>
    <n v="189"/>
    <n v="0"/>
    <n v="2.667736594981547E+18"/>
  </r>
  <r>
    <b v="0"/>
    <x v="2"/>
    <x v="0"/>
    <x v="0"/>
    <x v="0"/>
    <x v="39"/>
    <x v="49"/>
    <x v="50"/>
    <x v="36"/>
    <x v="116"/>
    <x v="1"/>
    <n v="4"/>
    <n v="0"/>
    <n v="8.31"/>
    <n v="190"/>
    <n v="0"/>
    <n v="1.0523092145648079E+19"/>
  </r>
  <r>
    <b v="0"/>
    <x v="5"/>
    <x v="0"/>
    <x v="2"/>
    <x v="6"/>
    <x v="52"/>
    <x v="68"/>
    <x v="71"/>
    <x v="49"/>
    <x v="99"/>
    <x v="52"/>
    <n v="2.7"/>
    <n v="0"/>
    <n v="8.68"/>
    <n v="191"/>
    <n v="0"/>
    <n v="1.0131852705232646E+19"/>
  </r>
  <r>
    <b v="0"/>
    <x v="5"/>
    <x v="4"/>
    <x v="2"/>
    <x v="1"/>
    <x v="28"/>
    <x v="35"/>
    <x v="36"/>
    <x v="28"/>
    <x v="102"/>
    <x v="43"/>
    <n v="4.5"/>
    <n v="0"/>
    <n v="8.7100000000000009"/>
    <n v="192"/>
    <n v="0"/>
    <n v="1.7473847433969447E+19"/>
  </r>
  <r>
    <b v="0"/>
    <x v="4"/>
    <x v="0"/>
    <x v="3"/>
    <x v="5"/>
    <x v="11"/>
    <x v="13"/>
    <x v="13"/>
    <x v="11"/>
    <x v="117"/>
    <x v="37"/>
    <n v="4"/>
    <n v="0"/>
    <n v="9.41"/>
    <n v="193"/>
    <n v="0"/>
    <n v="1.3154320067444683E+19"/>
  </r>
  <r>
    <b v="0"/>
    <x v="5"/>
    <x v="4"/>
    <x v="2"/>
    <x v="1"/>
    <x v="28"/>
    <x v="35"/>
    <x v="36"/>
    <x v="28"/>
    <x v="102"/>
    <x v="43"/>
    <n v="4.5"/>
    <n v="0"/>
    <n v="10.01"/>
    <n v="194"/>
    <n v="0"/>
    <n v="1.2850399588662661E+19"/>
  </r>
  <r>
    <b v="0"/>
    <x v="5"/>
    <x v="0"/>
    <x v="2"/>
    <x v="0"/>
    <x v="57"/>
    <x v="79"/>
    <x v="82"/>
    <x v="55"/>
    <x v="118"/>
    <x v="29"/>
    <n v="5.4"/>
    <n v="0"/>
    <n v="10.02"/>
    <n v="195"/>
    <n v="0"/>
    <n v="1.7271181838718753E+19"/>
  </r>
  <r>
    <b v="0"/>
    <x v="2"/>
    <x v="0"/>
    <x v="4"/>
    <x v="6"/>
    <x v="55"/>
    <x v="76"/>
    <x v="79"/>
    <x v="53"/>
    <x v="110"/>
    <x v="26"/>
    <n v="5.8"/>
    <n v="0"/>
    <n v="10.93"/>
    <n v="196"/>
    <n v="0"/>
    <n v="1.3430370227499069E+19"/>
  </r>
  <r>
    <b v="0"/>
    <x v="4"/>
    <x v="0"/>
    <x v="3"/>
    <x v="6"/>
    <x v="11"/>
    <x v="40"/>
    <x v="41"/>
    <x v="11"/>
    <x v="49"/>
    <x v="42"/>
    <n v="0.9"/>
    <n v="0"/>
    <n v="11.06"/>
    <n v="197"/>
    <n v="0"/>
    <n v="1.8372561319371917E+19"/>
  </r>
  <r>
    <b v="0"/>
    <x v="8"/>
    <x v="1"/>
    <x v="3"/>
    <x v="1"/>
    <x v="6"/>
    <x v="8"/>
    <x v="8"/>
    <x v="7"/>
    <x v="54"/>
    <x v="34"/>
    <n v="6.3"/>
    <n v="0"/>
    <n v="11.24"/>
    <n v="198"/>
    <n v="0"/>
    <n v="7.926012229923626E+18"/>
  </r>
  <r>
    <b v="0"/>
    <x v="5"/>
    <x v="1"/>
    <x v="3"/>
    <x v="4"/>
    <x v="9"/>
    <x v="11"/>
    <x v="11"/>
    <x v="10"/>
    <x v="119"/>
    <x v="9"/>
    <n v="3.6"/>
    <n v="0"/>
    <n v="11.32"/>
    <n v="199"/>
    <n v="0"/>
    <n v="2.082528880461246E+18"/>
  </r>
  <r>
    <b v="0"/>
    <x v="7"/>
    <x v="0"/>
    <x v="3"/>
    <x v="1"/>
    <x v="6"/>
    <x v="8"/>
    <x v="8"/>
    <x v="7"/>
    <x v="68"/>
    <x v="1"/>
    <n v="2.2000000000000002"/>
    <n v="0"/>
    <n v="11.53"/>
    <n v="200"/>
    <n v="0"/>
    <n v="1.3447292835195476E+19"/>
  </r>
  <r>
    <b v="0"/>
    <x v="2"/>
    <x v="0"/>
    <x v="0"/>
    <x v="3"/>
    <x v="29"/>
    <x v="82"/>
    <x v="85"/>
    <x v="50"/>
    <x v="113"/>
    <x v="26"/>
    <n v="3.6"/>
    <n v="0"/>
    <n v="12.1"/>
    <n v="201"/>
    <n v="0"/>
    <n v="1.0758621120264946E+19"/>
  </r>
  <r>
    <b v="0"/>
    <x v="0"/>
    <x v="1"/>
    <x v="7"/>
    <x v="3"/>
    <x v="43"/>
    <x v="83"/>
    <x v="86"/>
    <x v="33"/>
    <x v="120"/>
    <x v="55"/>
    <n v="2.2000000000000002"/>
    <n v="0"/>
    <n v="13.05"/>
    <n v="202"/>
    <n v="0"/>
    <n v="1.4903771852675103E+18"/>
  </r>
  <r>
    <b v="0"/>
    <x v="1"/>
    <x v="2"/>
    <x v="1"/>
    <x v="5"/>
    <x v="20"/>
    <x v="64"/>
    <x v="65"/>
    <x v="45"/>
    <x v="70"/>
    <x v="24"/>
    <n v="2.7"/>
    <n v="0"/>
    <n v="13.7"/>
    <n v="203"/>
    <n v="0"/>
    <n v="3.055736511014743E+18"/>
  </r>
  <r>
    <b v="0"/>
    <x v="3"/>
    <x v="2"/>
    <x v="0"/>
    <x v="2"/>
    <x v="1"/>
    <x v="72"/>
    <x v="75"/>
    <x v="13"/>
    <x v="16"/>
    <x v="44"/>
    <n v="4"/>
    <n v="0"/>
    <n v="13.99"/>
    <n v="204"/>
    <n v="0"/>
    <n v="1.836655426591012E+19"/>
  </r>
  <r>
    <b v="0"/>
    <x v="4"/>
    <x v="0"/>
    <x v="3"/>
    <x v="6"/>
    <x v="11"/>
    <x v="40"/>
    <x v="41"/>
    <x v="11"/>
    <x v="121"/>
    <x v="19"/>
    <n v="1.8"/>
    <n v="0"/>
    <n v="14.57"/>
    <n v="205"/>
    <n v="0"/>
    <n v="1.4682795485323727E+19"/>
  </r>
  <r>
    <b v="0"/>
    <x v="5"/>
    <x v="4"/>
    <x v="2"/>
    <x v="2"/>
    <x v="19"/>
    <x v="22"/>
    <x v="22"/>
    <x v="18"/>
    <x v="15"/>
    <x v="35"/>
    <n v="7.2"/>
    <n v="0"/>
    <n v="15.45"/>
    <n v="206"/>
    <n v="0"/>
    <n v="3.9073083691050424E+18"/>
  </r>
  <r>
    <b v="0"/>
    <x v="0"/>
    <x v="0"/>
    <x v="3"/>
    <x v="1"/>
    <x v="6"/>
    <x v="8"/>
    <x v="8"/>
    <x v="7"/>
    <x v="108"/>
    <x v="24"/>
    <n v="2.2000000000000002"/>
    <n v="0"/>
    <n v="17.2"/>
    <n v="207"/>
    <n v="0"/>
    <n v="1.4583068130121484E+19"/>
  </r>
  <r>
    <b v="0"/>
    <x v="2"/>
    <x v="0"/>
    <x v="3"/>
    <x v="0"/>
    <x v="21"/>
    <x v="24"/>
    <x v="24"/>
    <x v="20"/>
    <x v="41"/>
    <x v="1"/>
    <n v="6.3"/>
    <n v="0"/>
    <n v="19.23"/>
    <n v="208"/>
    <n v="0"/>
    <n v="1.1985960306731766E+19"/>
  </r>
  <r>
    <b v="0"/>
    <x v="1"/>
    <x v="3"/>
    <x v="3"/>
    <x v="6"/>
    <x v="49"/>
    <x v="66"/>
    <x v="67"/>
    <x v="46"/>
    <x v="100"/>
    <x v="36"/>
    <n v="4.9000000000000004"/>
    <n v="0"/>
    <n v="23.41"/>
    <n v="209"/>
    <n v="0"/>
    <n v="1.3168433922574799E+19"/>
  </r>
  <r>
    <b v="0"/>
    <x v="4"/>
    <x v="1"/>
    <x v="1"/>
    <x v="2"/>
    <x v="1"/>
    <x v="2"/>
    <x v="2"/>
    <x v="1"/>
    <x v="39"/>
    <x v="37"/>
    <n v="3.1"/>
    <n v="0"/>
    <n v="24.23"/>
    <n v="210"/>
    <n v="0"/>
    <n v="4.8457905312952801E+18"/>
  </r>
  <r>
    <b v="0"/>
    <x v="0"/>
    <x v="1"/>
    <x v="2"/>
    <x v="2"/>
    <x v="19"/>
    <x v="22"/>
    <x v="22"/>
    <x v="18"/>
    <x v="122"/>
    <x v="56"/>
    <n v="5.8"/>
    <n v="0"/>
    <n v="26"/>
    <n v="211"/>
    <n v="0"/>
    <n v="7.4248461693101793E+18"/>
  </r>
  <r>
    <b v="0"/>
    <x v="0"/>
    <x v="1"/>
    <x v="3"/>
    <x v="0"/>
    <x v="17"/>
    <x v="26"/>
    <x v="27"/>
    <x v="22"/>
    <x v="79"/>
    <x v="14"/>
    <n v="4.9000000000000004"/>
    <n v="0"/>
    <n v="26.13"/>
    <n v="212"/>
    <n v="0"/>
    <n v="3.176383274709184E+18"/>
  </r>
  <r>
    <b v="0"/>
    <x v="0"/>
    <x v="3"/>
    <x v="0"/>
    <x v="4"/>
    <x v="32"/>
    <x v="39"/>
    <x v="40"/>
    <x v="31"/>
    <x v="47"/>
    <x v="30"/>
    <n v="5.8"/>
    <n v="0"/>
    <n v="27.35"/>
    <n v="213"/>
    <n v="0"/>
    <n v="1.6198414753120786E+19"/>
  </r>
  <r>
    <b v="0"/>
    <x v="4"/>
    <x v="1"/>
    <x v="0"/>
    <x v="2"/>
    <x v="2"/>
    <x v="15"/>
    <x v="15"/>
    <x v="13"/>
    <x v="12"/>
    <x v="5"/>
    <n v="4.9000000000000004"/>
    <n v="0"/>
    <n v="28.66"/>
    <n v="214"/>
    <n v="0"/>
    <n v="1.0526241687040719E+19"/>
  </r>
  <r>
    <b v="0"/>
    <x v="4"/>
    <x v="1"/>
    <x v="0"/>
    <x v="2"/>
    <x v="2"/>
    <x v="15"/>
    <x v="15"/>
    <x v="13"/>
    <x v="12"/>
    <x v="5"/>
    <n v="4.9000000000000004"/>
    <n v="0"/>
    <n v="28.66"/>
    <n v="215"/>
    <n v="0"/>
    <n v="1.2494132493939706E+19"/>
  </r>
  <r>
    <b v="0"/>
    <x v="4"/>
    <x v="1"/>
    <x v="3"/>
    <x v="3"/>
    <x v="21"/>
    <x v="62"/>
    <x v="63"/>
    <x v="5"/>
    <x v="123"/>
    <x v="18"/>
    <n v="1.3"/>
    <n v="0"/>
    <n v="29.48"/>
    <n v="216"/>
    <n v="0"/>
    <n v="1.0039243346198387E+19"/>
  </r>
  <r>
    <b v="0"/>
    <x v="7"/>
    <x v="3"/>
    <x v="3"/>
    <x v="4"/>
    <x v="23"/>
    <x v="27"/>
    <x v="28"/>
    <x v="8"/>
    <x v="113"/>
    <x v="57"/>
    <n v="6.3"/>
    <n v="0"/>
    <n v="30.32"/>
    <n v="217"/>
    <n v="0"/>
    <n v="1.0992762248778926E+18"/>
  </r>
  <r>
    <b v="0"/>
    <x v="4"/>
    <x v="0"/>
    <x v="3"/>
    <x v="5"/>
    <x v="11"/>
    <x v="13"/>
    <x v="13"/>
    <x v="11"/>
    <x v="27"/>
    <x v="41"/>
    <n v="1.3"/>
    <n v="0"/>
    <n v="31.72"/>
    <n v="218"/>
    <n v="0"/>
    <n v="1.2180863043605932E+19"/>
  </r>
  <r>
    <b v="0"/>
    <x v="2"/>
    <x v="0"/>
    <x v="0"/>
    <x v="4"/>
    <x v="29"/>
    <x v="61"/>
    <x v="62"/>
    <x v="17"/>
    <x v="86"/>
    <x v="5"/>
    <n v="3.1"/>
    <n v="0"/>
    <n v="31.86"/>
    <n v="219"/>
    <n v="0"/>
    <n v="1.2722410172197446E+19"/>
  </r>
  <r>
    <b v="0"/>
    <x v="1"/>
    <x v="2"/>
    <x v="2"/>
    <x v="3"/>
    <x v="18"/>
    <x v="41"/>
    <x v="42"/>
    <x v="15"/>
    <x v="124"/>
    <x v="34"/>
    <n v="3.1"/>
    <n v="0"/>
    <n v="32.07"/>
    <n v="220"/>
    <n v="0"/>
    <n v="1.7378878448282188E+19"/>
  </r>
  <r>
    <b v="0"/>
    <x v="8"/>
    <x v="1"/>
    <x v="3"/>
    <x v="0"/>
    <x v="12"/>
    <x v="14"/>
    <x v="14"/>
    <x v="12"/>
    <x v="60"/>
    <x v="49"/>
    <n v="3.6"/>
    <n v="0"/>
    <n v="35.880000000000003"/>
    <n v="221"/>
    <n v="0"/>
    <n v="4.9365401299059702E+18"/>
  </r>
  <r>
    <b v="0"/>
    <x v="4"/>
    <x v="3"/>
    <x v="0"/>
    <x v="4"/>
    <x v="32"/>
    <x v="39"/>
    <x v="40"/>
    <x v="31"/>
    <x v="47"/>
    <x v="30"/>
    <n v="5.8"/>
    <n v="0"/>
    <n v="36.85"/>
    <n v="222"/>
    <n v="0"/>
    <n v="1.3216115389425392E+19"/>
  </r>
  <r>
    <b v="0"/>
    <x v="5"/>
    <x v="4"/>
    <x v="6"/>
    <x v="0"/>
    <x v="60"/>
    <x v="84"/>
    <x v="87"/>
    <x v="58"/>
    <x v="125"/>
    <x v="39"/>
    <n v="3.6"/>
    <n v="0"/>
    <n v="37.020000000000003"/>
    <n v="223"/>
    <n v="0"/>
    <n v="1.0987505247109564E+19"/>
  </r>
  <r>
    <b v="0"/>
    <x v="0"/>
    <x v="1"/>
    <x v="3"/>
    <x v="5"/>
    <x v="29"/>
    <x v="36"/>
    <x v="37"/>
    <x v="17"/>
    <x v="92"/>
    <x v="58"/>
    <n v="4.5"/>
    <n v="0"/>
    <n v="37.71"/>
    <n v="224"/>
    <n v="0"/>
    <n v="1.0179535335488926E+19"/>
  </r>
  <r>
    <b v="0"/>
    <x v="4"/>
    <x v="1"/>
    <x v="3"/>
    <x v="3"/>
    <x v="19"/>
    <x v="25"/>
    <x v="26"/>
    <x v="21"/>
    <x v="15"/>
    <x v="22"/>
    <n v="4.9000000000000004"/>
    <n v="0"/>
    <n v="48.55"/>
    <n v="225"/>
    <n v="0"/>
    <n v="1.1752466469542275E+19"/>
  </r>
  <r>
    <b v="0"/>
    <x v="0"/>
    <x v="0"/>
    <x v="1"/>
    <x v="4"/>
    <x v="2"/>
    <x v="78"/>
    <x v="81"/>
    <x v="54"/>
    <x v="107"/>
    <x v="13"/>
    <n v="4"/>
    <n v="0"/>
    <n v="49.37"/>
    <n v="226"/>
    <n v="0"/>
    <n v="5.7731536940375788E+18"/>
  </r>
  <r>
    <b v="0"/>
    <x v="1"/>
    <x v="2"/>
    <x v="2"/>
    <x v="2"/>
    <x v="61"/>
    <x v="85"/>
    <x v="88"/>
    <x v="59"/>
    <x v="79"/>
    <x v="19"/>
    <n v="4.5"/>
    <n v="0"/>
    <n v="58.3"/>
    <n v="227"/>
    <n v="0"/>
    <n v="1.8296605469409673E+19"/>
  </r>
  <r>
    <b v="0"/>
    <x v="4"/>
    <x v="2"/>
    <x v="3"/>
    <x v="3"/>
    <x v="19"/>
    <x v="25"/>
    <x v="26"/>
    <x v="21"/>
    <x v="126"/>
    <x v="36"/>
    <n v="3.1"/>
    <n v="0"/>
    <n v="64.099999999999994"/>
    <n v="228"/>
    <n v="0"/>
    <n v="7.0754160348054077E+18"/>
  </r>
  <r>
    <b v="0"/>
    <x v="1"/>
    <x v="2"/>
    <x v="2"/>
    <x v="2"/>
    <x v="61"/>
    <x v="85"/>
    <x v="88"/>
    <x v="59"/>
    <x v="104"/>
    <x v="16"/>
    <n v="4"/>
    <n v="0"/>
    <n v="71.3"/>
    <n v="229"/>
    <n v="0"/>
    <n v="1.0391466937184012E+19"/>
  </r>
  <r>
    <b v="0"/>
    <x v="4"/>
    <x v="1"/>
    <x v="3"/>
    <x v="5"/>
    <x v="11"/>
    <x v="13"/>
    <x v="13"/>
    <x v="11"/>
    <x v="14"/>
    <x v="12"/>
    <n v="4.5"/>
    <n v="0"/>
    <n v="88.49"/>
    <n v="230"/>
    <n v="0"/>
    <n v="1.1123766843333022E+19"/>
  </r>
  <r>
    <b v="0"/>
    <x v="7"/>
    <x v="0"/>
    <x v="3"/>
    <x v="3"/>
    <x v="19"/>
    <x v="25"/>
    <x v="26"/>
    <x v="21"/>
    <x v="127"/>
    <x v="5"/>
    <n v="3.1"/>
    <n v="0"/>
    <n v="95.18"/>
    <n v="231"/>
    <n v="0"/>
    <n v="3.4696856310580388E+18"/>
  </r>
  <r>
    <b v="0"/>
    <x v="2"/>
    <x v="1"/>
    <x v="3"/>
    <x v="1"/>
    <x v="6"/>
    <x v="8"/>
    <x v="8"/>
    <x v="7"/>
    <x v="128"/>
    <x v="16"/>
    <n v="2.7"/>
    <n v="0"/>
    <n v="103.39"/>
    <n v="232"/>
    <n v="0"/>
    <n v="1.0556998073157904E+19"/>
  </r>
  <r>
    <b v="0"/>
    <x v="6"/>
    <x v="1"/>
    <x v="3"/>
    <x v="1"/>
    <x v="47"/>
    <x v="63"/>
    <x v="64"/>
    <x v="44"/>
    <x v="117"/>
    <x v="29"/>
    <n v="3.1"/>
    <n v="0"/>
    <n v="105.66"/>
    <n v="233"/>
    <n v="0"/>
    <n v="1.0696173928038412E+19"/>
  </r>
  <r>
    <b v="0"/>
    <x v="4"/>
    <x v="0"/>
    <x v="3"/>
    <x v="2"/>
    <x v="7"/>
    <x v="57"/>
    <x v="58"/>
    <x v="40"/>
    <x v="32"/>
    <x v="37"/>
    <n v="3.1"/>
    <n v="0"/>
    <n v="154.88"/>
    <n v="234"/>
    <n v="0"/>
    <n v="9.1187843210484398E+18"/>
  </r>
  <r>
    <b v="0"/>
    <x v="1"/>
    <x v="2"/>
    <x v="2"/>
    <x v="3"/>
    <x v="20"/>
    <x v="23"/>
    <x v="23"/>
    <x v="19"/>
    <x v="41"/>
    <x v="53"/>
    <n v="5.8"/>
    <n v="0"/>
    <n v="196.48"/>
    <n v="235"/>
    <n v="0"/>
    <n v="9.8537972981765919E+18"/>
  </r>
  <r>
    <b v="0"/>
    <x v="5"/>
    <x v="4"/>
    <x v="3"/>
    <x v="2"/>
    <x v="7"/>
    <x v="57"/>
    <x v="58"/>
    <x v="40"/>
    <x v="34"/>
    <x v="30"/>
    <n v="1.8"/>
    <n v="0"/>
    <n v="200.94"/>
    <n v="236"/>
    <n v="0"/>
    <n v="1.0474945911603657E+18"/>
  </r>
  <r>
    <b v="0"/>
    <x v="7"/>
    <x v="4"/>
    <x v="3"/>
    <x v="1"/>
    <x v="6"/>
    <x v="8"/>
    <x v="8"/>
    <x v="7"/>
    <x v="58"/>
    <x v="8"/>
    <n v="2.2000000000000002"/>
    <n v="0"/>
    <n v="212.88"/>
    <n v="237"/>
    <n v="0"/>
    <n v="5.7338042341256786E+18"/>
  </r>
  <r>
    <b v="0"/>
    <x v="2"/>
    <x v="0"/>
    <x v="3"/>
    <x v="2"/>
    <x v="7"/>
    <x v="57"/>
    <x v="58"/>
    <x v="40"/>
    <x v="129"/>
    <x v="5"/>
    <n v="4"/>
    <n v="0"/>
    <n v="1090.8399999999999"/>
    <n v="238"/>
    <n v="0"/>
    <n v="1.7581259391666663E+19"/>
  </r>
  <r>
    <b v="0"/>
    <x v="0"/>
    <x v="0"/>
    <x v="4"/>
    <x v="3"/>
    <x v="62"/>
    <x v="86"/>
    <x v="89"/>
    <x v="60"/>
    <x v="125"/>
    <x v="59"/>
    <n v="1.8"/>
    <n v="0"/>
    <n v="0"/>
    <n v="239"/>
    <n v="0"/>
    <n v="1.5831358346267816E+19"/>
  </r>
  <r>
    <b v="0"/>
    <x v="2"/>
    <x v="3"/>
    <x v="4"/>
    <x v="5"/>
    <x v="63"/>
    <x v="87"/>
    <x v="90"/>
    <x v="25"/>
    <x v="86"/>
    <x v="0"/>
    <n v="2.7"/>
    <n v="0"/>
    <n v="0"/>
    <n v="240"/>
    <n v="0"/>
    <n v="1.1235098129328261E+19"/>
  </r>
  <r>
    <b v="0"/>
    <x v="4"/>
    <x v="1"/>
    <x v="4"/>
    <x v="0"/>
    <x v="64"/>
    <x v="88"/>
    <x v="91"/>
    <x v="61"/>
    <x v="17"/>
    <x v="60"/>
    <n v="3.1"/>
    <n v="0"/>
    <n v="0"/>
    <n v="241"/>
    <n v="0"/>
    <n v="1.6232864494491388E+19"/>
  </r>
  <r>
    <b v="0"/>
    <x v="5"/>
    <x v="1"/>
    <x v="2"/>
    <x v="3"/>
    <x v="30"/>
    <x v="89"/>
    <x v="92"/>
    <x v="62"/>
    <x v="92"/>
    <x v="40"/>
    <n v="4"/>
    <n v="0"/>
    <n v="10.130000000000001"/>
    <n v="242"/>
    <n v="0"/>
    <n v="1.338970458215832E+19"/>
  </r>
  <r>
    <b v="0"/>
    <x v="0"/>
    <x v="1"/>
    <x v="2"/>
    <x v="3"/>
    <x v="16"/>
    <x v="90"/>
    <x v="93"/>
    <x v="63"/>
    <x v="95"/>
    <x v="57"/>
    <n v="7.6"/>
    <n v="1"/>
    <n v="0"/>
    <n v="243"/>
    <n v="0"/>
    <n v="1.0071357038095507E+19"/>
  </r>
  <r>
    <b v="0"/>
    <x v="5"/>
    <x v="1"/>
    <x v="2"/>
    <x v="3"/>
    <x v="16"/>
    <x v="90"/>
    <x v="93"/>
    <x v="63"/>
    <x v="71"/>
    <x v="26"/>
    <n v="7.6"/>
    <n v="0"/>
    <n v="2.87"/>
    <n v="244"/>
    <n v="0"/>
    <n v="1.4012399616133333E+19"/>
  </r>
  <r>
    <b v="0"/>
    <x v="8"/>
    <x v="1"/>
    <x v="2"/>
    <x v="3"/>
    <x v="16"/>
    <x v="90"/>
    <x v="93"/>
    <x v="63"/>
    <x v="130"/>
    <x v="9"/>
    <n v="6.3"/>
    <n v="0"/>
    <n v="0.76"/>
    <n v="245"/>
    <n v="0"/>
    <n v="7.1323229118167316E+18"/>
  </r>
  <r>
    <b v="0"/>
    <x v="3"/>
    <x v="1"/>
    <x v="2"/>
    <x v="3"/>
    <x v="16"/>
    <x v="90"/>
    <x v="93"/>
    <x v="63"/>
    <x v="131"/>
    <x v="22"/>
    <n v="5.4"/>
    <n v="0"/>
    <n v="0.09"/>
    <n v="246"/>
    <n v="0"/>
    <n v="3.3955713994822886E+18"/>
  </r>
  <r>
    <b v="0"/>
    <x v="5"/>
    <x v="1"/>
    <x v="2"/>
    <x v="5"/>
    <x v="61"/>
    <x v="91"/>
    <x v="94"/>
    <x v="3"/>
    <x v="108"/>
    <x v="28"/>
    <n v="2.2000000000000002"/>
    <n v="0"/>
    <n v="0.75"/>
    <n v="247"/>
    <n v="0"/>
    <n v="9.7565416056170373E+18"/>
  </r>
  <r>
    <b v="0"/>
    <x v="1"/>
    <x v="2"/>
    <x v="2"/>
    <x v="5"/>
    <x v="65"/>
    <x v="92"/>
    <x v="95"/>
    <x v="64"/>
    <x v="132"/>
    <x v="52"/>
    <n v="2.7"/>
    <n v="0"/>
    <n v="0"/>
    <n v="248"/>
    <n v="0"/>
    <n v="1.1419237910809352E+19"/>
  </r>
  <r>
    <b v="0"/>
    <x v="8"/>
    <x v="1"/>
    <x v="2"/>
    <x v="5"/>
    <x v="65"/>
    <x v="92"/>
    <x v="95"/>
    <x v="64"/>
    <x v="35"/>
    <x v="8"/>
    <n v="0.4"/>
    <n v="0"/>
    <n v="2.4700000000000002"/>
    <n v="249"/>
    <n v="0"/>
    <n v="9.4488434639763538E+18"/>
  </r>
  <r>
    <b v="0"/>
    <x v="1"/>
    <x v="0"/>
    <x v="2"/>
    <x v="5"/>
    <x v="65"/>
    <x v="92"/>
    <x v="95"/>
    <x v="64"/>
    <x v="130"/>
    <x v="37"/>
    <n v="3.1"/>
    <n v="0"/>
    <n v="0.68"/>
    <n v="250"/>
    <n v="0"/>
    <n v="3.6756629880913551E+18"/>
  </r>
  <r>
    <b v="0"/>
    <x v="1"/>
    <x v="0"/>
    <x v="2"/>
    <x v="5"/>
    <x v="65"/>
    <x v="92"/>
    <x v="95"/>
    <x v="64"/>
    <x v="133"/>
    <x v="29"/>
    <n v="3.1"/>
    <n v="0"/>
    <n v="0.24"/>
    <n v="251"/>
    <n v="0"/>
    <n v="1.3637030705020613E+19"/>
  </r>
  <r>
    <b v="0"/>
    <x v="2"/>
    <x v="0"/>
    <x v="2"/>
    <x v="5"/>
    <x v="65"/>
    <x v="92"/>
    <x v="95"/>
    <x v="64"/>
    <x v="121"/>
    <x v="24"/>
    <n v="3.6"/>
    <n v="0"/>
    <n v="0.21"/>
    <n v="252"/>
    <n v="0"/>
    <n v="5.9977258606535506E+18"/>
  </r>
  <r>
    <b v="0"/>
    <x v="0"/>
    <x v="1"/>
    <x v="2"/>
    <x v="6"/>
    <x v="66"/>
    <x v="93"/>
    <x v="96"/>
    <x v="65"/>
    <x v="81"/>
    <x v="9"/>
    <n v="2.7"/>
    <n v="0"/>
    <n v="1.52"/>
    <n v="253"/>
    <n v="0"/>
    <n v="1.68450616109796E+19"/>
  </r>
  <r>
    <b v="0"/>
    <x v="2"/>
    <x v="3"/>
    <x v="2"/>
    <x v="6"/>
    <x v="67"/>
    <x v="94"/>
    <x v="97"/>
    <x v="15"/>
    <x v="84"/>
    <x v="53"/>
    <n v="3.1"/>
    <n v="0"/>
    <n v="10.34"/>
    <n v="254"/>
    <n v="0"/>
    <n v="1.0787076603073333E+19"/>
  </r>
  <r>
    <b v="0"/>
    <x v="5"/>
    <x v="0"/>
    <x v="2"/>
    <x v="6"/>
    <x v="68"/>
    <x v="95"/>
    <x v="98"/>
    <x v="31"/>
    <x v="134"/>
    <x v="30"/>
    <n v="4"/>
    <n v="0"/>
    <n v="0"/>
    <n v="255"/>
    <n v="0"/>
    <n v="1.1861440999217986E+19"/>
  </r>
  <r>
    <b v="0"/>
    <x v="1"/>
    <x v="2"/>
    <x v="2"/>
    <x v="2"/>
    <x v="30"/>
    <x v="96"/>
    <x v="99"/>
    <x v="29"/>
    <x v="112"/>
    <x v="53"/>
    <n v="2.2000000000000002"/>
    <n v="0"/>
    <n v="8.02"/>
    <n v="256"/>
    <n v="0"/>
    <n v="8.561978218423594E+18"/>
  </r>
  <r>
    <b v="0"/>
    <x v="4"/>
    <x v="3"/>
    <x v="2"/>
    <x v="2"/>
    <x v="30"/>
    <x v="96"/>
    <x v="99"/>
    <x v="29"/>
    <x v="81"/>
    <x v="13"/>
    <n v="2.7"/>
    <n v="0"/>
    <n v="0.68"/>
    <n v="257"/>
    <n v="0"/>
    <n v="1.4041911971275051E+19"/>
  </r>
  <r>
    <b v="0"/>
    <x v="8"/>
    <x v="1"/>
    <x v="2"/>
    <x v="2"/>
    <x v="16"/>
    <x v="97"/>
    <x v="27"/>
    <x v="66"/>
    <x v="31"/>
    <x v="34"/>
    <n v="0.9"/>
    <n v="0"/>
    <n v="0"/>
    <n v="258"/>
    <n v="0"/>
    <n v="1.0449186130865725E+19"/>
  </r>
  <r>
    <b v="0"/>
    <x v="0"/>
    <x v="1"/>
    <x v="2"/>
    <x v="2"/>
    <x v="16"/>
    <x v="97"/>
    <x v="27"/>
    <x v="66"/>
    <x v="24"/>
    <x v="8"/>
    <n v="1.8"/>
    <n v="0"/>
    <n v="1.38"/>
    <n v="259"/>
    <n v="0"/>
    <n v="2.5103613834155873E+18"/>
  </r>
  <r>
    <b v="0"/>
    <x v="5"/>
    <x v="1"/>
    <x v="2"/>
    <x v="4"/>
    <x v="69"/>
    <x v="98"/>
    <x v="100"/>
    <x v="67"/>
    <x v="126"/>
    <x v="17"/>
    <n v="4"/>
    <n v="0"/>
    <n v="8.85"/>
    <n v="260"/>
    <n v="0"/>
    <n v="4.629521705220679E+17"/>
  </r>
  <r>
    <b v="0"/>
    <x v="8"/>
    <x v="1"/>
    <x v="2"/>
    <x v="0"/>
    <x v="67"/>
    <x v="99"/>
    <x v="101"/>
    <x v="27"/>
    <x v="30"/>
    <x v="61"/>
    <n v="7.6"/>
    <n v="0"/>
    <n v="3.3"/>
    <n v="261"/>
    <n v="0"/>
    <n v="3.4762128627749197E+17"/>
  </r>
  <r>
    <b v="0"/>
    <x v="5"/>
    <x v="1"/>
    <x v="2"/>
    <x v="0"/>
    <x v="67"/>
    <x v="99"/>
    <x v="101"/>
    <x v="27"/>
    <x v="81"/>
    <x v="11"/>
    <n v="3.1"/>
    <n v="0"/>
    <n v="4.25"/>
    <n v="262"/>
    <n v="0"/>
    <n v="9.527966089135913E+18"/>
  </r>
  <r>
    <b v="0"/>
    <x v="2"/>
    <x v="3"/>
    <x v="2"/>
    <x v="0"/>
    <x v="38"/>
    <x v="100"/>
    <x v="102"/>
    <x v="8"/>
    <x v="11"/>
    <x v="22"/>
    <n v="3.6"/>
    <n v="0"/>
    <n v="1.56"/>
    <n v="263"/>
    <n v="0"/>
    <n v="2.5008881762386263E+18"/>
  </r>
  <r>
    <b v="0"/>
    <x v="4"/>
    <x v="1"/>
    <x v="2"/>
    <x v="0"/>
    <x v="17"/>
    <x v="101"/>
    <x v="103"/>
    <x v="68"/>
    <x v="135"/>
    <x v="51"/>
    <n v="3.1"/>
    <n v="0"/>
    <n v="6.54"/>
    <n v="264"/>
    <n v="0"/>
    <n v="3.3344099217449917E+18"/>
  </r>
  <r>
    <b v="0"/>
    <x v="4"/>
    <x v="1"/>
    <x v="2"/>
    <x v="1"/>
    <x v="49"/>
    <x v="102"/>
    <x v="104"/>
    <x v="69"/>
    <x v="121"/>
    <x v="26"/>
    <n v="7.6"/>
    <n v="0"/>
    <n v="0.79"/>
    <n v="265"/>
    <n v="0"/>
    <n v="9.9404877446950011E+18"/>
  </r>
  <r>
    <b v="0"/>
    <x v="2"/>
    <x v="0"/>
    <x v="2"/>
    <x v="1"/>
    <x v="17"/>
    <x v="68"/>
    <x v="105"/>
    <x v="70"/>
    <x v="27"/>
    <x v="62"/>
    <n v="4"/>
    <n v="0"/>
    <n v="0.17"/>
    <n v="266"/>
    <n v="0"/>
    <n v="5.1375842471920445E+18"/>
  </r>
  <r>
    <b v="0"/>
    <x v="5"/>
    <x v="4"/>
    <x v="2"/>
    <x v="1"/>
    <x v="33"/>
    <x v="103"/>
    <x v="106"/>
    <x v="71"/>
    <x v="24"/>
    <x v="21"/>
    <n v="3.1"/>
    <n v="0"/>
    <n v="0"/>
    <n v="267"/>
    <n v="0"/>
    <n v="1.0054576360418228E+19"/>
  </r>
  <r>
    <b v="0"/>
    <x v="8"/>
    <x v="1"/>
    <x v="2"/>
    <x v="1"/>
    <x v="33"/>
    <x v="103"/>
    <x v="106"/>
    <x v="71"/>
    <x v="22"/>
    <x v="17"/>
    <n v="3.1"/>
    <n v="0"/>
    <n v="0"/>
    <n v="268"/>
    <n v="0"/>
    <n v="8.6869016432296141E+17"/>
  </r>
  <r>
    <b v="0"/>
    <x v="4"/>
    <x v="1"/>
    <x v="2"/>
    <x v="1"/>
    <x v="33"/>
    <x v="103"/>
    <x v="106"/>
    <x v="71"/>
    <x v="21"/>
    <x v="51"/>
    <n v="2.7"/>
    <n v="0"/>
    <n v="4.4000000000000004"/>
    <n v="269"/>
    <n v="0"/>
    <n v="1.3904397186548572E+19"/>
  </r>
  <r>
    <b v="0"/>
    <x v="5"/>
    <x v="4"/>
    <x v="2"/>
    <x v="1"/>
    <x v="33"/>
    <x v="103"/>
    <x v="106"/>
    <x v="71"/>
    <x v="135"/>
    <x v="47"/>
    <n v="3.1"/>
    <n v="0"/>
    <n v="0.52"/>
    <n v="270"/>
    <n v="0"/>
    <n v="1.1572367167321283E+19"/>
  </r>
  <r>
    <b v="0"/>
    <x v="1"/>
    <x v="2"/>
    <x v="2"/>
    <x v="1"/>
    <x v="33"/>
    <x v="103"/>
    <x v="106"/>
    <x v="71"/>
    <x v="79"/>
    <x v="50"/>
    <n v="4.5"/>
    <n v="0"/>
    <n v="9.27"/>
    <n v="271"/>
    <n v="0"/>
    <n v="1.4880804874141112E+19"/>
  </r>
  <r>
    <b v="0"/>
    <x v="5"/>
    <x v="0"/>
    <x v="2"/>
    <x v="1"/>
    <x v="33"/>
    <x v="103"/>
    <x v="106"/>
    <x v="71"/>
    <x v="70"/>
    <x v="14"/>
    <n v="4"/>
    <n v="0"/>
    <n v="3.09"/>
    <n v="272"/>
    <n v="0"/>
    <n v="3.2054840374474025E+18"/>
  </r>
  <r>
    <b v="0"/>
    <x v="4"/>
    <x v="2"/>
    <x v="9"/>
    <x v="3"/>
    <x v="47"/>
    <x v="104"/>
    <x v="107"/>
    <x v="58"/>
    <x v="136"/>
    <x v="58"/>
    <n v="8.5"/>
    <n v="0"/>
    <n v="8.98"/>
    <n v="273"/>
    <n v="0"/>
    <n v="1.6176117389713426E+19"/>
  </r>
  <r>
    <b v="0"/>
    <x v="1"/>
    <x v="2"/>
    <x v="9"/>
    <x v="5"/>
    <x v="35"/>
    <x v="105"/>
    <x v="108"/>
    <x v="34"/>
    <x v="122"/>
    <x v="63"/>
    <n v="8"/>
    <n v="0"/>
    <n v="11.19"/>
    <n v="274"/>
    <n v="0"/>
    <n v="2.5200706724806794E+18"/>
  </r>
  <r>
    <b v="0"/>
    <x v="4"/>
    <x v="2"/>
    <x v="9"/>
    <x v="6"/>
    <x v="70"/>
    <x v="106"/>
    <x v="109"/>
    <x v="72"/>
    <x v="122"/>
    <x v="63"/>
    <n v="4.9000000000000004"/>
    <n v="0"/>
    <n v="5.38"/>
    <n v="275"/>
    <n v="0"/>
    <n v="4.0552771206193772E+18"/>
  </r>
  <r>
    <b v="0"/>
    <x v="4"/>
    <x v="1"/>
    <x v="9"/>
    <x v="4"/>
    <x v="71"/>
    <x v="107"/>
    <x v="110"/>
    <x v="38"/>
    <x v="137"/>
    <x v="12"/>
    <n v="8.5"/>
    <n v="0"/>
    <n v="17.850000000000001"/>
    <n v="276"/>
    <n v="0"/>
    <n v="8.1020109373864499E+18"/>
  </r>
  <r>
    <b v="0"/>
    <x v="8"/>
    <x v="1"/>
    <x v="9"/>
    <x v="4"/>
    <x v="71"/>
    <x v="107"/>
    <x v="110"/>
    <x v="38"/>
    <x v="137"/>
    <x v="12"/>
    <n v="8.5"/>
    <n v="0"/>
    <n v="10.73"/>
    <n v="277"/>
    <n v="0"/>
    <n v="4.8310783955351642E+17"/>
  </r>
  <r>
    <b v="0"/>
    <x v="4"/>
    <x v="1"/>
    <x v="9"/>
    <x v="4"/>
    <x v="71"/>
    <x v="107"/>
    <x v="110"/>
    <x v="38"/>
    <x v="137"/>
    <x v="12"/>
    <n v="8.5"/>
    <n v="0"/>
    <n v="22.03"/>
    <n v="278"/>
    <n v="0"/>
    <n v="5.6652963708216136E+18"/>
  </r>
  <r>
    <b v="0"/>
    <x v="4"/>
    <x v="1"/>
    <x v="9"/>
    <x v="4"/>
    <x v="71"/>
    <x v="107"/>
    <x v="110"/>
    <x v="38"/>
    <x v="137"/>
    <x v="12"/>
    <n v="8.5"/>
    <n v="0"/>
    <n v="9.77"/>
    <n v="279"/>
    <n v="0"/>
    <n v="1.6321817720430395E+19"/>
  </r>
  <r>
    <b v="0"/>
    <x v="4"/>
    <x v="2"/>
    <x v="9"/>
    <x v="0"/>
    <x v="72"/>
    <x v="108"/>
    <x v="111"/>
    <x v="30"/>
    <x v="138"/>
    <x v="34"/>
    <n v="4.9000000000000004"/>
    <n v="0"/>
    <n v="9.27"/>
    <n v="280"/>
    <n v="0"/>
    <n v="7.0679613610608712E+18"/>
  </r>
  <r>
    <b v="0"/>
    <x v="2"/>
    <x v="0"/>
    <x v="9"/>
    <x v="1"/>
    <x v="71"/>
    <x v="107"/>
    <x v="110"/>
    <x v="38"/>
    <x v="122"/>
    <x v="21"/>
    <n v="8.5"/>
    <n v="0"/>
    <n v="24.77"/>
    <n v="281"/>
    <n v="0"/>
    <n v="5.1901064639488328E+18"/>
  </r>
  <r>
    <b v="0"/>
    <x v="2"/>
    <x v="3"/>
    <x v="7"/>
    <x v="3"/>
    <x v="13"/>
    <x v="109"/>
    <x v="107"/>
    <x v="73"/>
    <x v="139"/>
    <x v="0"/>
    <n v="4"/>
    <n v="0"/>
    <n v="0"/>
    <n v="282"/>
    <n v="0"/>
    <n v="1.7980834163174722E+19"/>
  </r>
  <r>
    <b v="0"/>
    <x v="8"/>
    <x v="1"/>
    <x v="7"/>
    <x v="5"/>
    <x v="73"/>
    <x v="110"/>
    <x v="112"/>
    <x v="44"/>
    <x v="120"/>
    <x v="15"/>
    <n v="3.1"/>
    <n v="0"/>
    <n v="1.1000000000000001"/>
    <n v="283"/>
    <n v="0"/>
    <n v="1.2727559924583909E+19"/>
  </r>
  <r>
    <b v="0"/>
    <x v="3"/>
    <x v="1"/>
    <x v="7"/>
    <x v="0"/>
    <x v="74"/>
    <x v="111"/>
    <x v="113"/>
    <x v="15"/>
    <x v="140"/>
    <x v="30"/>
    <n v="8"/>
    <n v="0"/>
    <n v="24.24"/>
    <n v="284"/>
    <n v="0"/>
    <n v="1.2153912532047993E+19"/>
  </r>
  <r>
    <b v="0"/>
    <x v="5"/>
    <x v="0"/>
    <x v="6"/>
    <x v="3"/>
    <x v="57"/>
    <x v="112"/>
    <x v="114"/>
    <x v="74"/>
    <x v="74"/>
    <x v="8"/>
    <n v="6.3"/>
    <n v="0"/>
    <n v="0"/>
    <n v="285"/>
    <n v="0"/>
    <n v="3.3913458741962481E+18"/>
  </r>
  <r>
    <b v="0"/>
    <x v="0"/>
    <x v="2"/>
    <x v="6"/>
    <x v="5"/>
    <x v="39"/>
    <x v="113"/>
    <x v="115"/>
    <x v="36"/>
    <x v="141"/>
    <x v="64"/>
    <n v="7.6"/>
    <n v="0.2"/>
    <n v="0"/>
    <n v="286"/>
    <n v="0"/>
    <n v="6.5536529798262876E+18"/>
  </r>
  <r>
    <b v="0"/>
    <x v="0"/>
    <x v="1"/>
    <x v="6"/>
    <x v="2"/>
    <x v="67"/>
    <x v="114"/>
    <x v="116"/>
    <x v="2"/>
    <x v="121"/>
    <x v="49"/>
    <n v="2.7"/>
    <n v="0"/>
    <n v="0"/>
    <n v="287"/>
    <n v="0"/>
    <n v="9.562195419133225E+18"/>
  </r>
  <r>
    <b v="0"/>
    <x v="0"/>
    <x v="1"/>
    <x v="6"/>
    <x v="2"/>
    <x v="67"/>
    <x v="114"/>
    <x v="116"/>
    <x v="2"/>
    <x v="99"/>
    <x v="17"/>
    <n v="1.8"/>
    <n v="0"/>
    <n v="0"/>
    <n v="288"/>
    <n v="0"/>
    <n v="1.5217470027697046E+19"/>
  </r>
  <r>
    <b v="0"/>
    <x v="0"/>
    <x v="1"/>
    <x v="6"/>
    <x v="2"/>
    <x v="67"/>
    <x v="114"/>
    <x v="116"/>
    <x v="2"/>
    <x v="117"/>
    <x v="38"/>
    <n v="1.8"/>
    <n v="0"/>
    <n v="0"/>
    <n v="289"/>
    <n v="0"/>
    <n v="1.7294815829736878E+19"/>
  </r>
  <r>
    <b v="0"/>
    <x v="5"/>
    <x v="0"/>
    <x v="6"/>
    <x v="2"/>
    <x v="67"/>
    <x v="114"/>
    <x v="116"/>
    <x v="2"/>
    <x v="128"/>
    <x v="51"/>
    <n v="1.8"/>
    <n v="0"/>
    <n v="0"/>
    <n v="290"/>
    <n v="0"/>
    <n v="1.7469146429001918E+19"/>
  </r>
  <r>
    <b v="0"/>
    <x v="6"/>
    <x v="1"/>
    <x v="6"/>
    <x v="2"/>
    <x v="67"/>
    <x v="114"/>
    <x v="116"/>
    <x v="2"/>
    <x v="72"/>
    <x v="22"/>
    <n v="0.9"/>
    <n v="0"/>
    <n v="8"/>
    <n v="291"/>
    <n v="0"/>
    <n v="1.1948594102489926E+19"/>
  </r>
  <r>
    <b v="0"/>
    <x v="4"/>
    <x v="0"/>
    <x v="6"/>
    <x v="0"/>
    <x v="67"/>
    <x v="115"/>
    <x v="117"/>
    <x v="15"/>
    <x v="15"/>
    <x v="8"/>
    <n v="1.3"/>
    <n v="0"/>
    <n v="2.64"/>
    <n v="292"/>
    <n v="0"/>
    <n v="1.2943607751299867E+19"/>
  </r>
  <r>
    <b v="0"/>
    <x v="0"/>
    <x v="2"/>
    <x v="6"/>
    <x v="1"/>
    <x v="65"/>
    <x v="116"/>
    <x v="118"/>
    <x v="29"/>
    <x v="142"/>
    <x v="52"/>
    <n v="5.4"/>
    <n v="0"/>
    <n v="86.45"/>
    <n v="293"/>
    <n v="0"/>
    <n v="1.2247238169505251E+19"/>
  </r>
  <r>
    <b v="0"/>
    <x v="1"/>
    <x v="2"/>
    <x v="6"/>
    <x v="1"/>
    <x v="4"/>
    <x v="117"/>
    <x v="119"/>
    <x v="5"/>
    <x v="89"/>
    <x v="54"/>
    <n v="3.6"/>
    <n v="0"/>
    <n v="6.57"/>
    <n v="294"/>
    <n v="0"/>
    <n v="1.2421357774096863E+19"/>
  </r>
  <r>
    <b v="0"/>
    <x v="0"/>
    <x v="0"/>
    <x v="5"/>
    <x v="3"/>
    <x v="65"/>
    <x v="116"/>
    <x v="118"/>
    <x v="29"/>
    <x v="5"/>
    <x v="20"/>
    <n v="1.3"/>
    <n v="0"/>
    <n v="0"/>
    <n v="295"/>
    <n v="0"/>
    <n v="1.4075189539913087E+19"/>
  </r>
  <r>
    <b v="0"/>
    <x v="2"/>
    <x v="1"/>
    <x v="5"/>
    <x v="3"/>
    <x v="75"/>
    <x v="118"/>
    <x v="120"/>
    <x v="75"/>
    <x v="143"/>
    <x v="30"/>
    <n v="1.8"/>
    <n v="0"/>
    <n v="0.9"/>
    <n v="296"/>
    <n v="0"/>
    <n v="6.9105150550495498E+18"/>
  </r>
  <r>
    <b v="0"/>
    <x v="1"/>
    <x v="2"/>
    <x v="5"/>
    <x v="3"/>
    <x v="75"/>
    <x v="118"/>
    <x v="120"/>
    <x v="75"/>
    <x v="92"/>
    <x v="32"/>
    <n v="2.2000000000000002"/>
    <n v="0"/>
    <n v="0"/>
    <n v="297"/>
    <n v="0"/>
    <n v="1.1847475019703373E+18"/>
  </r>
  <r>
    <b v="0"/>
    <x v="1"/>
    <x v="2"/>
    <x v="5"/>
    <x v="5"/>
    <x v="39"/>
    <x v="119"/>
    <x v="121"/>
    <x v="76"/>
    <x v="41"/>
    <x v="16"/>
    <n v="4.9000000000000004"/>
    <n v="0"/>
    <n v="0"/>
    <n v="298"/>
    <n v="0"/>
    <n v="5.2137251181071278E+18"/>
  </r>
  <r>
    <b v="0"/>
    <x v="2"/>
    <x v="0"/>
    <x v="5"/>
    <x v="2"/>
    <x v="76"/>
    <x v="120"/>
    <x v="122"/>
    <x v="77"/>
    <x v="87"/>
    <x v="64"/>
    <n v="2.7"/>
    <n v="0"/>
    <n v="0"/>
    <n v="299"/>
    <n v="0"/>
    <n v="1.3837930029541937E+19"/>
  </r>
  <r>
    <b v="0"/>
    <x v="2"/>
    <x v="0"/>
    <x v="5"/>
    <x v="4"/>
    <x v="75"/>
    <x v="121"/>
    <x v="123"/>
    <x v="43"/>
    <x v="108"/>
    <x v="37"/>
    <n v="4.9000000000000004"/>
    <n v="0"/>
    <n v="0"/>
    <n v="300"/>
    <n v="0"/>
    <n v="3.5769974613415967E+18"/>
  </r>
  <r>
    <b v="0"/>
    <x v="2"/>
    <x v="0"/>
    <x v="5"/>
    <x v="4"/>
    <x v="75"/>
    <x v="121"/>
    <x v="123"/>
    <x v="43"/>
    <x v="21"/>
    <x v="22"/>
    <n v="5.4"/>
    <n v="0"/>
    <n v="3.52"/>
    <n v="301"/>
    <n v="0"/>
    <n v="5.4041242788881101E+18"/>
  </r>
  <r>
    <b v="0"/>
    <x v="8"/>
    <x v="2"/>
    <x v="5"/>
    <x v="0"/>
    <x v="38"/>
    <x v="122"/>
    <x v="124"/>
    <x v="8"/>
    <x v="111"/>
    <x v="9"/>
    <n v="4.5"/>
    <n v="0"/>
    <n v="0"/>
    <n v="302"/>
    <n v="0"/>
    <n v="5.3345218191132979E+18"/>
  </r>
  <r>
    <b v="0"/>
    <x v="8"/>
    <x v="2"/>
    <x v="5"/>
    <x v="0"/>
    <x v="38"/>
    <x v="122"/>
    <x v="124"/>
    <x v="8"/>
    <x v="111"/>
    <x v="9"/>
    <n v="4.5"/>
    <n v="0"/>
    <n v="0"/>
    <n v="303"/>
    <n v="0"/>
    <n v="6.434358803078782E+18"/>
  </r>
  <r>
    <b v="0"/>
    <x v="2"/>
    <x v="0"/>
    <x v="10"/>
    <x v="2"/>
    <x v="77"/>
    <x v="123"/>
    <x v="125"/>
    <x v="60"/>
    <x v="36"/>
    <x v="65"/>
    <n v="4.9000000000000004"/>
    <n v="0"/>
    <n v="0"/>
    <n v="304"/>
    <n v="0"/>
    <n v="1.3755943867874494E+19"/>
  </r>
  <r>
    <b v="0"/>
    <x v="7"/>
    <x v="1"/>
    <x v="3"/>
    <x v="3"/>
    <x v="78"/>
    <x v="124"/>
    <x v="126"/>
    <x v="78"/>
    <x v="26"/>
    <x v="46"/>
    <n v="2.2000000000000002"/>
    <n v="0"/>
    <n v="0"/>
    <n v="305"/>
    <n v="0"/>
    <n v="1.0725598824309912E+19"/>
  </r>
  <r>
    <b v="0"/>
    <x v="0"/>
    <x v="1"/>
    <x v="3"/>
    <x v="3"/>
    <x v="78"/>
    <x v="124"/>
    <x v="126"/>
    <x v="78"/>
    <x v="89"/>
    <x v="51"/>
    <n v="5.4"/>
    <n v="0"/>
    <n v="0.41"/>
    <n v="306"/>
    <n v="0"/>
    <n v="1.0594053808381268E+19"/>
  </r>
  <r>
    <b v="0"/>
    <x v="8"/>
    <x v="1"/>
    <x v="3"/>
    <x v="3"/>
    <x v="78"/>
    <x v="124"/>
    <x v="126"/>
    <x v="78"/>
    <x v="96"/>
    <x v="15"/>
    <n v="3.6"/>
    <n v="0"/>
    <n v="5.18"/>
    <n v="307"/>
    <n v="0"/>
    <n v="1.6291772671255894E+19"/>
  </r>
  <r>
    <b v="0"/>
    <x v="5"/>
    <x v="1"/>
    <x v="3"/>
    <x v="3"/>
    <x v="21"/>
    <x v="125"/>
    <x v="127"/>
    <x v="79"/>
    <x v="144"/>
    <x v="32"/>
    <n v="1.8"/>
    <n v="0"/>
    <n v="0"/>
    <n v="308"/>
    <n v="0"/>
    <n v="7.9138605677906156E+18"/>
  </r>
  <r>
    <b v="0"/>
    <x v="5"/>
    <x v="1"/>
    <x v="3"/>
    <x v="3"/>
    <x v="21"/>
    <x v="125"/>
    <x v="127"/>
    <x v="79"/>
    <x v="145"/>
    <x v="5"/>
    <n v="2.2000000000000002"/>
    <n v="0"/>
    <n v="0"/>
    <n v="309"/>
    <n v="0"/>
    <n v="1.3998375697322383E+19"/>
  </r>
  <r>
    <b v="0"/>
    <x v="0"/>
    <x v="1"/>
    <x v="3"/>
    <x v="3"/>
    <x v="21"/>
    <x v="125"/>
    <x v="127"/>
    <x v="79"/>
    <x v="72"/>
    <x v="5"/>
    <n v="2.7"/>
    <n v="0"/>
    <n v="0"/>
    <n v="310"/>
    <n v="0"/>
    <n v="1.7411502128359866E+17"/>
  </r>
  <r>
    <b v="0"/>
    <x v="2"/>
    <x v="3"/>
    <x v="3"/>
    <x v="3"/>
    <x v="21"/>
    <x v="125"/>
    <x v="127"/>
    <x v="79"/>
    <x v="101"/>
    <x v="52"/>
    <n v="1.8"/>
    <n v="0"/>
    <n v="14.29"/>
    <n v="311"/>
    <n v="0"/>
    <n v="7.1850811168943974E+18"/>
  </r>
  <r>
    <b v="0"/>
    <x v="5"/>
    <x v="1"/>
    <x v="3"/>
    <x v="3"/>
    <x v="79"/>
    <x v="126"/>
    <x v="128"/>
    <x v="77"/>
    <x v="146"/>
    <x v="23"/>
    <n v="6.3"/>
    <n v="0"/>
    <n v="0"/>
    <n v="312"/>
    <n v="0"/>
    <n v="7.7986501303869245E+18"/>
  </r>
  <r>
    <b v="0"/>
    <x v="2"/>
    <x v="0"/>
    <x v="3"/>
    <x v="5"/>
    <x v="34"/>
    <x v="127"/>
    <x v="129"/>
    <x v="32"/>
    <x v="117"/>
    <x v="5"/>
    <n v="4.9000000000000004"/>
    <n v="0"/>
    <n v="0"/>
    <n v="313"/>
    <n v="0"/>
    <n v="5.5066734251133379E+18"/>
  </r>
  <r>
    <b v="0"/>
    <x v="4"/>
    <x v="1"/>
    <x v="3"/>
    <x v="5"/>
    <x v="34"/>
    <x v="127"/>
    <x v="129"/>
    <x v="32"/>
    <x v="147"/>
    <x v="53"/>
    <n v="1.8"/>
    <n v="0"/>
    <n v="1.58"/>
    <n v="314"/>
    <n v="0"/>
    <n v="8.2490141420840622E+18"/>
  </r>
  <r>
    <b v="0"/>
    <x v="8"/>
    <x v="1"/>
    <x v="3"/>
    <x v="5"/>
    <x v="39"/>
    <x v="128"/>
    <x v="130"/>
    <x v="50"/>
    <x v="148"/>
    <x v="38"/>
    <n v="2.7"/>
    <n v="0"/>
    <n v="0"/>
    <n v="315"/>
    <n v="0"/>
    <n v="1.4078172935431708E+18"/>
  </r>
  <r>
    <b v="0"/>
    <x v="4"/>
    <x v="0"/>
    <x v="3"/>
    <x v="6"/>
    <x v="21"/>
    <x v="129"/>
    <x v="131"/>
    <x v="40"/>
    <x v="60"/>
    <x v="21"/>
    <n v="5.8"/>
    <n v="0"/>
    <n v="0"/>
    <n v="316"/>
    <n v="0"/>
    <n v="1.6108743373590178E+19"/>
  </r>
  <r>
    <b v="0"/>
    <x v="4"/>
    <x v="1"/>
    <x v="3"/>
    <x v="6"/>
    <x v="21"/>
    <x v="129"/>
    <x v="131"/>
    <x v="40"/>
    <x v="111"/>
    <x v="21"/>
    <n v="4.9000000000000004"/>
    <n v="0"/>
    <n v="3.78"/>
    <n v="317"/>
    <n v="0"/>
    <n v="1.3024733430160679E+19"/>
  </r>
  <r>
    <b v="0"/>
    <x v="2"/>
    <x v="0"/>
    <x v="3"/>
    <x v="6"/>
    <x v="8"/>
    <x v="130"/>
    <x v="132"/>
    <x v="43"/>
    <x v="68"/>
    <x v="5"/>
    <n v="2.2000000000000002"/>
    <n v="0"/>
    <n v="0"/>
    <n v="318"/>
    <n v="0"/>
    <n v="1.5825212931985752E+19"/>
  </r>
  <r>
    <b v="0"/>
    <x v="3"/>
    <x v="1"/>
    <x v="3"/>
    <x v="6"/>
    <x v="8"/>
    <x v="130"/>
    <x v="132"/>
    <x v="43"/>
    <x v="68"/>
    <x v="52"/>
    <n v="6.3"/>
    <n v="0"/>
    <n v="4.41"/>
    <n v="319"/>
    <n v="0"/>
    <n v="4.0342257326734577E+18"/>
  </r>
  <r>
    <b v="0"/>
    <x v="2"/>
    <x v="3"/>
    <x v="3"/>
    <x v="6"/>
    <x v="8"/>
    <x v="130"/>
    <x v="132"/>
    <x v="43"/>
    <x v="84"/>
    <x v="19"/>
    <n v="7.2"/>
    <n v="0"/>
    <n v="34.36"/>
    <n v="320"/>
    <n v="0"/>
    <n v="3.7889542630372157E+18"/>
  </r>
  <r>
    <b v="0"/>
    <x v="7"/>
    <x v="1"/>
    <x v="3"/>
    <x v="6"/>
    <x v="8"/>
    <x v="130"/>
    <x v="132"/>
    <x v="43"/>
    <x v="114"/>
    <x v="52"/>
    <n v="4"/>
    <n v="0"/>
    <n v="7.21"/>
    <n v="321"/>
    <n v="0"/>
    <n v="8.0829617476450386E+18"/>
  </r>
  <r>
    <b v="0"/>
    <x v="2"/>
    <x v="0"/>
    <x v="3"/>
    <x v="6"/>
    <x v="8"/>
    <x v="130"/>
    <x v="132"/>
    <x v="43"/>
    <x v="114"/>
    <x v="52"/>
    <n v="4"/>
    <n v="0"/>
    <n v="1.01"/>
    <n v="322"/>
    <n v="0"/>
    <n v="1.2275657659304946E+19"/>
  </r>
  <r>
    <b v="0"/>
    <x v="8"/>
    <x v="0"/>
    <x v="3"/>
    <x v="6"/>
    <x v="59"/>
    <x v="131"/>
    <x v="133"/>
    <x v="58"/>
    <x v="42"/>
    <x v="22"/>
    <n v="2.7"/>
    <n v="0"/>
    <n v="2.1800000000000002"/>
    <n v="323"/>
    <n v="0"/>
    <n v="7.8395913184682127E+18"/>
  </r>
  <r>
    <b v="0"/>
    <x v="2"/>
    <x v="0"/>
    <x v="3"/>
    <x v="6"/>
    <x v="26"/>
    <x v="132"/>
    <x v="134"/>
    <x v="80"/>
    <x v="83"/>
    <x v="47"/>
    <n v="1.8"/>
    <n v="0"/>
    <n v="4.42"/>
    <n v="324"/>
    <n v="0"/>
    <n v="2.1174074736753382E+18"/>
  </r>
  <r>
    <b v="0"/>
    <x v="7"/>
    <x v="1"/>
    <x v="3"/>
    <x v="2"/>
    <x v="61"/>
    <x v="133"/>
    <x v="135"/>
    <x v="81"/>
    <x v="99"/>
    <x v="5"/>
    <n v="3.1"/>
    <n v="0"/>
    <n v="0"/>
    <n v="325"/>
    <n v="0"/>
    <n v="1.3431153574475563E+19"/>
  </r>
  <r>
    <b v="0"/>
    <x v="3"/>
    <x v="1"/>
    <x v="3"/>
    <x v="2"/>
    <x v="61"/>
    <x v="133"/>
    <x v="135"/>
    <x v="81"/>
    <x v="6"/>
    <x v="5"/>
    <n v="3.1"/>
    <n v="0"/>
    <n v="0"/>
    <n v="326"/>
    <n v="0"/>
    <n v="1.6488628407729193E+19"/>
  </r>
  <r>
    <b v="0"/>
    <x v="2"/>
    <x v="0"/>
    <x v="3"/>
    <x v="2"/>
    <x v="61"/>
    <x v="133"/>
    <x v="135"/>
    <x v="81"/>
    <x v="33"/>
    <x v="17"/>
    <n v="2.2000000000000002"/>
    <n v="0"/>
    <n v="0"/>
    <n v="327"/>
    <n v="0"/>
    <n v="9.5340807778309978E+17"/>
  </r>
  <r>
    <b v="0"/>
    <x v="2"/>
    <x v="0"/>
    <x v="3"/>
    <x v="2"/>
    <x v="61"/>
    <x v="133"/>
    <x v="135"/>
    <x v="81"/>
    <x v="147"/>
    <x v="15"/>
    <n v="1.8"/>
    <n v="0"/>
    <n v="0"/>
    <n v="328"/>
    <n v="0"/>
    <n v="9.3668115895480381E+18"/>
  </r>
  <r>
    <b v="0"/>
    <x v="4"/>
    <x v="3"/>
    <x v="3"/>
    <x v="2"/>
    <x v="61"/>
    <x v="133"/>
    <x v="135"/>
    <x v="81"/>
    <x v="118"/>
    <x v="5"/>
    <n v="4"/>
    <n v="0"/>
    <n v="3.33"/>
    <n v="329"/>
    <n v="0"/>
    <n v="5.964554208426624E+18"/>
  </r>
  <r>
    <b v="0"/>
    <x v="8"/>
    <x v="3"/>
    <x v="3"/>
    <x v="2"/>
    <x v="61"/>
    <x v="133"/>
    <x v="135"/>
    <x v="81"/>
    <x v="99"/>
    <x v="5"/>
    <n v="3.1"/>
    <n v="0"/>
    <n v="6.58"/>
    <n v="330"/>
    <n v="0"/>
    <n v="9.4180825688707174E+18"/>
  </r>
  <r>
    <b v="0"/>
    <x v="0"/>
    <x v="1"/>
    <x v="3"/>
    <x v="2"/>
    <x v="39"/>
    <x v="134"/>
    <x v="136"/>
    <x v="5"/>
    <x v="49"/>
    <x v="52"/>
    <n v="4.5"/>
    <n v="0"/>
    <n v="15.64"/>
    <n v="331"/>
    <n v="0"/>
    <n v="4.6700226763833426E+18"/>
  </r>
  <r>
    <b v="0"/>
    <x v="4"/>
    <x v="1"/>
    <x v="3"/>
    <x v="2"/>
    <x v="39"/>
    <x v="134"/>
    <x v="136"/>
    <x v="5"/>
    <x v="89"/>
    <x v="53"/>
    <n v="2.2000000000000002"/>
    <n v="0"/>
    <n v="11.22"/>
    <n v="332"/>
    <n v="0"/>
    <n v="7.6515757093695826E+18"/>
  </r>
  <r>
    <b v="0"/>
    <x v="7"/>
    <x v="1"/>
    <x v="3"/>
    <x v="4"/>
    <x v="33"/>
    <x v="135"/>
    <x v="137"/>
    <x v="82"/>
    <x v="149"/>
    <x v="26"/>
    <n v="3.1"/>
    <n v="0"/>
    <n v="2.13"/>
    <n v="333"/>
    <n v="0"/>
    <n v="1.1180788134422323E+19"/>
  </r>
  <r>
    <b v="0"/>
    <x v="5"/>
    <x v="3"/>
    <x v="3"/>
    <x v="4"/>
    <x v="67"/>
    <x v="136"/>
    <x v="138"/>
    <x v="17"/>
    <x v="1"/>
    <x v="0"/>
    <n v="5.4"/>
    <n v="0"/>
    <n v="0"/>
    <n v="334"/>
    <n v="0"/>
    <n v="1.7470534151354026E+19"/>
  </r>
  <r>
    <b v="0"/>
    <x v="4"/>
    <x v="3"/>
    <x v="3"/>
    <x v="4"/>
    <x v="67"/>
    <x v="136"/>
    <x v="138"/>
    <x v="17"/>
    <x v="150"/>
    <x v="6"/>
    <n v="1.8"/>
    <n v="0"/>
    <n v="0"/>
    <n v="335"/>
    <n v="0"/>
    <n v="1.5634002998230759E+19"/>
  </r>
  <r>
    <b v="0"/>
    <x v="0"/>
    <x v="1"/>
    <x v="3"/>
    <x v="4"/>
    <x v="67"/>
    <x v="136"/>
    <x v="138"/>
    <x v="17"/>
    <x v="11"/>
    <x v="13"/>
    <n v="2.2000000000000002"/>
    <n v="0"/>
    <n v="0"/>
    <n v="336"/>
    <n v="0"/>
    <n v="5.7743018763204035E+18"/>
  </r>
  <r>
    <b v="0"/>
    <x v="2"/>
    <x v="3"/>
    <x v="3"/>
    <x v="4"/>
    <x v="67"/>
    <x v="136"/>
    <x v="138"/>
    <x v="17"/>
    <x v="45"/>
    <x v="19"/>
    <n v="2.2000000000000002"/>
    <n v="0"/>
    <n v="56.04"/>
    <n v="337"/>
    <n v="0"/>
    <n v="8.1984114956563446E+18"/>
  </r>
  <r>
    <b v="0"/>
    <x v="1"/>
    <x v="2"/>
    <x v="3"/>
    <x v="4"/>
    <x v="67"/>
    <x v="136"/>
    <x v="138"/>
    <x v="17"/>
    <x v="151"/>
    <x v="15"/>
    <n v="2.2000000000000002"/>
    <n v="0"/>
    <n v="7.48"/>
    <n v="338"/>
    <n v="0"/>
    <n v="1.0891346266846913E+19"/>
  </r>
  <r>
    <b v="0"/>
    <x v="5"/>
    <x v="1"/>
    <x v="3"/>
    <x v="4"/>
    <x v="67"/>
    <x v="136"/>
    <x v="138"/>
    <x v="17"/>
    <x v="50"/>
    <x v="53"/>
    <n v="1.8"/>
    <n v="0"/>
    <n v="1.47"/>
    <n v="339"/>
    <n v="0"/>
    <n v="5.9097383058796718E+18"/>
  </r>
  <r>
    <b v="0"/>
    <x v="5"/>
    <x v="0"/>
    <x v="3"/>
    <x v="4"/>
    <x v="67"/>
    <x v="136"/>
    <x v="138"/>
    <x v="17"/>
    <x v="11"/>
    <x v="13"/>
    <n v="2.2000000000000002"/>
    <n v="0"/>
    <n v="3.93"/>
    <n v="340"/>
    <n v="0"/>
    <n v="1.6857012936592028E+19"/>
  </r>
  <r>
    <b v="0"/>
    <x v="1"/>
    <x v="2"/>
    <x v="3"/>
    <x v="4"/>
    <x v="66"/>
    <x v="137"/>
    <x v="139"/>
    <x v="83"/>
    <x v="67"/>
    <x v="0"/>
    <n v="2.2000000000000002"/>
    <n v="0"/>
    <n v="0"/>
    <n v="341"/>
    <n v="0"/>
    <n v="4.9900970303729859E+18"/>
  </r>
  <r>
    <b v="0"/>
    <x v="2"/>
    <x v="3"/>
    <x v="3"/>
    <x v="4"/>
    <x v="5"/>
    <x v="138"/>
    <x v="140"/>
    <x v="43"/>
    <x v="31"/>
    <x v="24"/>
    <n v="1.8"/>
    <n v="0"/>
    <n v="0"/>
    <n v="342"/>
    <n v="0"/>
    <n v="2.7108556902106947E+18"/>
  </r>
  <r>
    <b v="0"/>
    <x v="1"/>
    <x v="2"/>
    <x v="3"/>
    <x v="4"/>
    <x v="5"/>
    <x v="138"/>
    <x v="140"/>
    <x v="43"/>
    <x v="18"/>
    <x v="0"/>
    <n v="4.5"/>
    <n v="0"/>
    <n v="2.1800000000000002"/>
    <n v="343"/>
    <n v="0"/>
    <n v="1.1296438785416688E+19"/>
  </r>
  <r>
    <b v="0"/>
    <x v="2"/>
    <x v="3"/>
    <x v="3"/>
    <x v="4"/>
    <x v="5"/>
    <x v="138"/>
    <x v="140"/>
    <x v="43"/>
    <x v="146"/>
    <x v="40"/>
    <n v="4.9000000000000004"/>
    <n v="0"/>
    <n v="6.1"/>
    <n v="344"/>
    <n v="0"/>
    <n v="5.4003423442783508E+18"/>
  </r>
  <r>
    <b v="0"/>
    <x v="5"/>
    <x v="4"/>
    <x v="3"/>
    <x v="4"/>
    <x v="5"/>
    <x v="138"/>
    <x v="140"/>
    <x v="43"/>
    <x v="114"/>
    <x v="16"/>
    <n v="3.1"/>
    <n v="0"/>
    <n v="5.83"/>
    <n v="345"/>
    <n v="0"/>
    <n v="1.1528775020594559E+19"/>
  </r>
  <r>
    <b v="0"/>
    <x v="7"/>
    <x v="1"/>
    <x v="3"/>
    <x v="4"/>
    <x v="5"/>
    <x v="138"/>
    <x v="140"/>
    <x v="43"/>
    <x v="13"/>
    <x v="15"/>
    <n v="2.2000000000000002"/>
    <n v="0"/>
    <n v="28.19"/>
    <n v="346"/>
    <n v="0"/>
    <n v="1.7215278369931878E+17"/>
  </r>
  <r>
    <b v="0"/>
    <x v="3"/>
    <x v="1"/>
    <x v="3"/>
    <x v="0"/>
    <x v="33"/>
    <x v="139"/>
    <x v="141"/>
    <x v="3"/>
    <x v="152"/>
    <x v="59"/>
    <n v="3.6"/>
    <n v="0"/>
    <n v="0"/>
    <n v="347"/>
    <n v="0"/>
    <n v="1.5368091702202286E+19"/>
  </r>
  <r>
    <b v="0"/>
    <x v="8"/>
    <x v="1"/>
    <x v="3"/>
    <x v="0"/>
    <x v="33"/>
    <x v="139"/>
    <x v="141"/>
    <x v="3"/>
    <x v="73"/>
    <x v="58"/>
    <n v="4.5"/>
    <n v="0"/>
    <n v="0"/>
    <n v="348"/>
    <n v="0"/>
    <n v="5.1494342003267768E+18"/>
  </r>
  <r>
    <b v="0"/>
    <x v="3"/>
    <x v="1"/>
    <x v="3"/>
    <x v="0"/>
    <x v="33"/>
    <x v="139"/>
    <x v="141"/>
    <x v="3"/>
    <x v="153"/>
    <x v="44"/>
    <n v="3.6"/>
    <n v="0"/>
    <n v="1.64"/>
    <n v="349"/>
    <n v="0"/>
    <n v="9.0657531538296074E+18"/>
  </r>
  <r>
    <b v="0"/>
    <x v="3"/>
    <x v="1"/>
    <x v="3"/>
    <x v="0"/>
    <x v="33"/>
    <x v="139"/>
    <x v="141"/>
    <x v="3"/>
    <x v="152"/>
    <x v="59"/>
    <n v="3.6"/>
    <n v="0"/>
    <n v="3.71"/>
    <n v="350"/>
    <n v="0"/>
    <n v="6.4087918035292498E+18"/>
  </r>
  <r>
    <b v="0"/>
    <x v="4"/>
    <x v="1"/>
    <x v="3"/>
    <x v="0"/>
    <x v="33"/>
    <x v="139"/>
    <x v="141"/>
    <x v="3"/>
    <x v="92"/>
    <x v="51"/>
    <n v="6.3"/>
    <n v="0"/>
    <n v="7.31"/>
    <n v="351"/>
    <n v="0"/>
    <n v="1.1163441464260071E+19"/>
  </r>
  <r>
    <b v="0"/>
    <x v="0"/>
    <x v="1"/>
    <x v="3"/>
    <x v="0"/>
    <x v="33"/>
    <x v="139"/>
    <x v="141"/>
    <x v="3"/>
    <x v="31"/>
    <x v="16"/>
    <n v="3.6"/>
    <n v="0"/>
    <n v="2.0299999999999998"/>
    <n v="352"/>
    <n v="0"/>
    <n v="1.3181745857436008E+19"/>
  </r>
  <r>
    <b v="0"/>
    <x v="0"/>
    <x v="1"/>
    <x v="3"/>
    <x v="0"/>
    <x v="33"/>
    <x v="139"/>
    <x v="141"/>
    <x v="3"/>
    <x v="77"/>
    <x v="14"/>
    <n v="2.7"/>
    <n v="0"/>
    <n v="1.72"/>
    <n v="353"/>
    <n v="0"/>
    <n v="1.5927756352146776E+19"/>
  </r>
  <r>
    <b v="0"/>
    <x v="0"/>
    <x v="1"/>
    <x v="3"/>
    <x v="0"/>
    <x v="33"/>
    <x v="139"/>
    <x v="141"/>
    <x v="3"/>
    <x v="128"/>
    <x v="33"/>
    <n v="2.2000000000000002"/>
    <n v="0"/>
    <n v="5.97"/>
    <n v="354"/>
    <n v="0"/>
    <n v="1.4153634755633328E+19"/>
  </r>
  <r>
    <b v="0"/>
    <x v="4"/>
    <x v="1"/>
    <x v="3"/>
    <x v="0"/>
    <x v="33"/>
    <x v="139"/>
    <x v="141"/>
    <x v="3"/>
    <x v="48"/>
    <x v="15"/>
    <n v="4.9000000000000004"/>
    <n v="0"/>
    <n v="13.06"/>
    <n v="355"/>
    <n v="0"/>
    <n v="3.6222806341235103E+18"/>
  </r>
  <r>
    <b v="0"/>
    <x v="4"/>
    <x v="1"/>
    <x v="3"/>
    <x v="0"/>
    <x v="33"/>
    <x v="139"/>
    <x v="141"/>
    <x v="3"/>
    <x v="48"/>
    <x v="15"/>
    <n v="4.9000000000000004"/>
    <n v="0"/>
    <n v="1.26"/>
    <n v="356"/>
    <n v="0"/>
    <n v="4.5120646169226813E+18"/>
  </r>
  <r>
    <b v="0"/>
    <x v="2"/>
    <x v="3"/>
    <x v="3"/>
    <x v="0"/>
    <x v="7"/>
    <x v="140"/>
    <x v="142"/>
    <x v="84"/>
    <x v="18"/>
    <x v="62"/>
    <n v="3.6"/>
    <n v="0"/>
    <n v="0"/>
    <n v="357"/>
    <n v="0"/>
    <n v="1.074071939085809E+19"/>
  </r>
  <r>
    <b v="0"/>
    <x v="2"/>
    <x v="3"/>
    <x v="3"/>
    <x v="0"/>
    <x v="7"/>
    <x v="140"/>
    <x v="142"/>
    <x v="84"/>
    <x v="147"/>
    <x v="22"/>
    <n v="2.7"/>
    <n v="0"/>
    <n v="0"/>
    <n v="358"/>
    <n v="0"/>
    <n v="9.1359448050957814E+18"/>
  </r>
  <r>
    <b v="0"/>
    <x v="7"/>
    <x v="1"/>
    <x v="3"/>
    <x v="0"/>
    <x v="7"/>
    <x v="140"/>
    <x v="142"/>
    <x v="84"/>
    <x v="154"/>
    <x v="22"/>
    <n v="2.2000000000000002"/>
    <n v="0"/>
    <n v="8.1199999999999992"/>
    <n v="359"/>
    <n v="0"/>
    <n v="1.1236507227581108E+19"/>
  </r>
  <r>
    <b v="0"/>
    <x v="2"/>
    <x v="0"/>
    <x v="3"/>
    <x v="0"/>
    <x v="7"/>
    <x v="140"/>
    <x v="142"/>
    <x v="84"/>
    <x v="39"/>
    <x v="11"/>
    <n v="2.2000000000000002"/>
    <n v="0"/>
    <n v="1.0900000000000001"/>
    <n v="360"/>
    <n v="0"/>
    <n v="9.3600427023059067E+18"/>
  </r>
  <r>
    <b v="0"/>
    <x v="4"/>
    <x v="3"/>
    <x v="3"/>
    <x v="0"/>
    <x v="7"/>
    <x v="140"/>
    <x v="142"/>
    <x v="84"/>
    <x v="64"/>
    <x v="32"/>
    <n v="4"/>
    <n v="0"/>
    <n v="3.94"/>
    <n v="361"/>
    <n v="0"/>
    <n v="1.7439974800199334E+19"/>
  </r>
  <r>
    <b v="0"/>
    <x v="0"/>
    <x v="1"/>
    <x v="3"/>
    <x v="0"/>
    <x v="80"/>
    <x v="141"/>
    <x v="143"/>
    <x v="85"/>
    <x v="86"/>
    <x v="44"/>
    <n v="3.1"/>
    <n v="0"/>
    <n v="0.52"/>
    <n v="362"/>
    <n v="0"/>
    <n v="1.7576212053265119E+19"/>
  </r>
  <r>
    <b v="0"/>
    <x v="4"/>
    <x v="3"/>
    <x v="3"/>
    <x v="1"/>
    <x v="66"/>
    <x v="137"/>
    <x v="139"/>
    <x v="83"/>
    <x v="18"/>
    <x v="51"/>
    <n v="2.2000000000000002"/>
    <n v="0"/>
    <n v="2.93"/>
    <n v="363"/>
    <n v="0"/>
    <n v="4.4211532889567805E+18"/>
  </r>
  <r>
    <b v="0"/>
    <x v="2"/>
    <x v="0"/>
    <x v="3"/>
    <x v="1"/>
    <x v="66"/>
    <x v="137"/>
    <x v="139"/>
    <x v="83"/>
    <x v="154"/>
    <x v="15"/>
    <n v="2.7"/>
    <n v="0"/>
    <n v="5.65"/>
    <n v="364"/>
    <n v="0"/>
    <n v="1.4767472822983504E+19"/>
  </r>
  <r>
    <b v="0"/>
    <x v="2"/>
    <x v="0"/>
    <x v="3"/>
    <x v="1"/>
    <x v="66"/>
    <x v="137"/>
    <x v="139"/>
    <x v="83"/>
    <x v="41"/>
    <x v="32"/>
    <n v="3.1"/>
    <n v="0"/>
    <n v="20.03"/>
    <n v="365"/>
    <n v="0"/>
    <n v="5.711634680550826E+18"/>
  </r>
  <r>
    <b v="0"/>
    <x v="4"/>
    <x v="0"/>
    <x v="3"/>
    <x v="1"/>
    <x v="38"/>
    <x v="142"/>
    <x v="144"/>
    <x v="36"/>
    <x v="18"/>
    <x v="9"/>
    <n v="5.4"/>
    <n v="0"/>
    <n v="1.75"/>
    <n v="366"/>
    <n v="0"/>
    <n v="7.2845517150794112E+17"/>
  </r>
  <r>
    <b v="0"/>
    <x v="4"/>
    <x v="0"/>
    <x v="3"/>
    <x v="1"/>
    <x v="38"/>
    <x v="142"/>
    <x v="144"/>
    <x v="36"/>
    <x v="104"/>
    <x v="5"/>
    <n v="3.6"/>
    <n v="0"/>
    <n v="0"/>
    <n v="367"/>
    <n v="0"/>
    <n v="1.8338076364473207E+19"/>
  </r>
  <r>
    <b v="0"/>
    <x v="2"/>
    <x v="0"/>
    <x v="3"/>
    <x v="2"/>
    <x v="39"/>
    <x v="143"/>
    <x v="145"/>
    <x v="81"/>
    <x v="114"/>
    <x v="14"/>
    <n v="4.9000000000000004"/>
    <n v="0"/>
    <n v="12.64"/>
    <n v="368"/>
    <n v="0"/>
    <n v="1.6003990507572101E+19"/>
  </r>
  <r>
    <b v="0"/>
    <x v="4"/>
    <x v="0"/>
    <x v="3"/>
    <x v="3"/>
    <x v="6"/>
    <x v="144"/>
    <x v="146"/>
    <x v="8"/>
    <x v="53"/>
    <x v="66"/>
    <n v="7.6"/>
    <n v="0"/>
    <n v="0"/>
    <n v="369"/>
    <n v="0"/>
    <n v="8.0605629924813875E+18"/>
  </r>
  <r>
    <b v="0"/>
    <x v="0"/>
    <x v="1"/>
    <x v="3"/>
    <x v="3"/>
    <x v="6"/>
    <x v="144"/>
    <x v="146"/>
    <x v="8"/>
    <x v="53"/>
    <x v="66"/>
    <n v="7.6"/>
    <n v="0"/>
    <n v="11.06"/>
    <n v="370"/>
    <n v="0"/>
    <n v="5.688965688552108E+18"/>
  </r>
  <r>
    <b v="0"/>
    <x v="8"/>
    <x v="1"/>
    <x v="6"/>
    <x v="5"/>
    <x v="66"/>
    <x v="145"/>
    <x v="147"/>
    <x v="65"/>
    <x v="109"/>
    <x v="50"/>
    <n v="4"/>
    <n v="0"/>
    <n v="0"/>
    <n v="371"/>
    <n v="0"/>
    <n v="3.5875840521470228E+18"/>
  </r>
  <r>
    <b v="0"/>
    <x v="4"/>
    <x v="0"/>
    <x v="2"/>
    <x v="3"/>
    <x v="81"/>
    <x v="146"/>
    <x v="148"/>
    <x v="21"/>
    <x v="155"/>
    <x v="59"/>
    <n v="0.9"/>
    <n v="0"/>
    <n v="0"/>
    <n v="372"/>
    <n v="0"/>
    <n v="1.575170740692745E+19"/>
  </r>
  <r>
    <b v="0"/>
    <x v="3"/>
    <x v="1"/>
    <x v="2"/>
    <x v="6"/>
    <x v="28"/>
    <x v="147"/>
    <x v="9"/>
    <x v="12"/>
    <x v="82"/>
    <x v="11"/>
    <n v="2.7"/>
    <n v="0"/>
    <n v="0"/>
    <n v="373"/>
    <n v="0"/>
    <n v="1.422840616528716E+19"/>
  </r>
  <r>
    <b v="0"/>
    <x v="2"/>
    <x v="0"/>
    <x v="3"/>
    <x v="0"/>
    <x v="24"/>
    <x v="148"/>
    <x v="149"/>
    <x v="86"/>
    <x v="88"/>
    <x v="23"/>
    <n v="4"/>
    <n v="0"/>
    <n v="18.3"/>
    <n v="374"/>
    <n v="0"/>
    <n v="4.7590744843510907E+18"/>
  </r>
  <r>
    <b v="0"/>
    <x v="2"/>
    <x v="0"/>
    <x v="3"/>
    <x v="2"/>
    <x v="39"/>
    <x v="143"/>
    <x v="145"/>
    <x v="81"/>
    <x v="92"/>
    <x v="58"/>
    <n v="4.9000000000000004"/>
    <n v="0"/>
    <n v="39.35"/>
    <n v="375"/>
    <n v="0"/>
    <n v="1.7636476532987185E+19"/>
  </r>
  <r>
    <b v="0"/>
    <x v="1"/>
    <x v="2"/>
    <x v="2"/>
    <x v="4"/>
    <x v="33"/>
    <x v="149"/>
    <x v="150"/>
    <x v="87"/>
    <x v="154"/>
    <x v="26"/>
    <n v="2.2000000000000002"/>
    <n v="0"/>
    <n v="0"/>
    <n v="376"/>
    <n v="0"/>
    <n v="1.0281260751716006E+19"/>
  </r>
  <r>
    <b v="0"/>
    <x v="5"/>
    <x v="4"/>
    <x v="2"/>
    <x v="2"/>
    <x v="49"/>
    <x v="150"/>
    <x v="151"/>
    <x v="81"/>
    <x v="95"/>
    <x v="11"/>
    <n v="2.2000000000000002"/>
    <n v="0"/>
    <n v="174.63"/>
    <n v="377"/>
    <n v="0"/>
    <n v="7.6702400807258266E+18"/>
  </r>
  <r>
    <b v="0"/>
    <x v="2"/>
    <x v="0"/>
    <x v="0"/>
    <x v="6"/>
    <x v="10"/>
    <x v="151"/>
    <x v="152"/>
    <x v="65"/>
    <x v="156"/>
    <x v="0"/>
    <n v="5.8"/>
    <n v="0"/>
    <n v="0"/>
    <n v="378"/>
    <n v="0"/>
    <n v="1.4142360826984796E+19"/>
  </r>
  <r>
    <b v="0"/>
    <x v="4"/>
    <x v="0"/>
    <x v="8"/>
    <x v="3"/>
    <x v="82"/>
    <x v="152"/>
    <x v="153"/>
    <x v="88"/>
    <x v="157"/>
    <x v="67"/>
    <n v="0.9"/>
    <n v="0"/>
    <n v="0"/>
    <n v="379"/>
    <n v="0"/>
    <n v="3.2887554325852155E+18"/>
  </r>
  <r>
    <b v="0"/>
    <x v="3"/>
    <x v="1"/>
    <x v="6"/>
    <x v="5"/>
    <x v="49"/>
    <x v="153"/>
    <x v="154"/>
    <x v="59"/>
    <x v="11"/>
    <x v="22"/>
    <n v="7.2"/>
    <n v="0"/>
    <n v="7.73"/>
    <n v="380"/>
    <n v="0"/>
    <n v="1.2941901660723843E+19"/>
  </r>
  <r>
    <b v="0"/>
    <x v="1"/>
    <x v="2"/>
    <x v="2"/>
    <x v="6"/>
    <x v="59"/>
    <x v="154"/>
    <x v="155"/>
    <x v="58"/>
    <x v="124"/>
    <x v="7"/>
    <n v="2.7"/>
    <n v="0"/>
    <n v="16.329999999999998"/>
    <n v="381"/>
    <n v="0"/>
    <n v="1.4691401163181832E+19"/>
  </r>
  <r>
    <b v="0"/>
    <x v="1"/>
    <x v="2"/>
    <x v="2"/>
    <x v="5"/>
    <x v="52"/>
    <x v="155"/>
    <x v="156"/>
    <x v="89"/>
    <x v="158"/>
    <x v="4"/>
    <n v="1.8"/>
    <n v="0"/>
    <n v="5.86"/>
    <n v="382"/>
    <n v="0"/>
    <n v="3.5725826764406881E+18"/>
  </r>
  <r>
    <b v="0"/>
    <x v="6"/>
    <x v="2"/>
    <x v="2"/>
    <x v="6"/>
    <x v="67"/>
    <x v="156"/>
    <x v="157"/>
    <x v="15"/>
    <x v="106"/>
    <x v="50"/>
    <n v="2.7"/>
    <n v="0"/>
    <n v="42.87"/>
    <n v="383"/>
    <n v="0"/>
    <n v="1.2561457459375903E+18"/>
  </r>
  <r>
    <b v="0"/>
    <x v="1"/>
    <x v="1"/>
    <x v="2"/>
    <x v="2"/>
    <x v="67"/>
    <x v="157"/>
    <x v="158"/>
    <x v="35"/>
    <x v="13"/>
    <x v="13"/>
    <n v="4.5"/>
    <n v="0"/>
    <n v="12.18"/>
    <n v="384"/>
    <n v="0"/>
    <n v="1.6388706909811993E+19"/>
  </r>
  <r>
    <b v="0"/>
    <x v="5"/>
    <x v="1"/>
    <x v="2"/>
    <x v="3"/>
    <x v="67"/>
    <x v="158"/>
    <x v="159"/>
    <x v="90"/>
    <x v="159"/>
    <x v="33"/>
    <n v="2.2000000000000002"/>
    <n v="0"/>
    <n v="16"/>
    <n v="385"/>
    <n v="0"/>
    <n v="1.709584911082239E+19"/>
  </r>
  <r>
    <b v="0"/>
    <x v="8"/>
    <x v="1"/>
    <x v="3"/>
    <x v="3"/>
    <x v="83"/>
    <x v="159"/>
    <x v="160"/>
    <x v="91"/>
    <x v="31"/>
    <x v="62"/>
    <n v="5.4"/>
    <n v="0"/>
    <n v="24.59"/>
    <n v="386"/>
    <n v="0"/>
    <n v="9.1824171723524424E+18"/>
  </r>
  <r>
    <b v="0"/>
    <x v="3"/>
    <x v="0"/>
    <x v="0"/>
    <x v="6"/>
    <x v="10"/>
    <x v="151"/>
    <x v="152"/>
    <x v="65"/>
    <x v="76"/>
    <x v="20"/>
    <n v="5.4"/>
    <n v="0"/>
    <n v="0"/>
    <n v="387"/>
    <n v="0"/>
    <n v="1.1613994959276997E+19"/>
  </r>
  <r>
    <b v="0"/>
    <x v="2"/>
    <x v="1"/>
    <x v="2"/>
    <x v="0"/>
    <x v="28"/>
    <x v="160"/>
    <x v="161"/>
    <x v="92"/>
    <x v="38"/>
    <x v="19"/>
    <n v="3.1"/>
    <n v="0"/>
    <n v="28.74"/>
    <n v="388"/>
    <n v="0"/>
    <n v="1.5763152688808399E+19"/>
  </r>
  <r>
    <b v="0"/>
    <x v="0"/>
    <x v="1"/>
    <x v="2"/>
    <x v="0"/>
    <x v="28"/>
    <x v="160"/>
    <x v="161"/>
    <x v="92"/>
    <x v="38"/>
    <x v="19"/>
    <n v="3.1"/>
    <n v="0"/>
    <n v="0"/>
    <n v="389"/>
    <n v="0"/>
    <n v="1.4807957777579446E+19"/>
  </r>
  <r>
    <b v="0"/>
    <x v="0"/>
    <x v="1"/>
    <x v="7"/>
    <x v="4"/>
    <x v="72"/>
    <x v="161"/>
    <x v="162"/>
    <x v="30"/>
    <x v="140"/>
    <x v="68"/>
    <n v="6.3"/>
    <n v="0"/>
    <n v="9.9600000000000009"/>
    <n v="390"/>
    <n v="0"/>
    <n v="5.026558903285472E+17"/>
  </r>
  <r>
    <b v="0"/>
    <x v="1"/>
    <x v="2"/>
    <x v="3"/>
    <x v="0"/>
    <x v="38"/>
    <x v="162"/>
    <x v="163"/>
    <x v="50"/>
    <x v="108"/>
    <x v="30"/>
    <n v="2.7"/>
    <n v="0"/>
    <n v="30.18"/>
    <n v="391"/>
    <n v="0"/>
    <n v="5.6786339043940803E+18"/>
  </r>
  <r>
    <b v="0"/>
    <x v="7"/>
    <x v="3"/>
    <x v="3"/>
    <x v="3"/>
    <x v="6"/>
    <x v="144"/>
    <x v="146"/>
    <x v="8"/>
    <x v="95"/>
    <x v="16"/>
    <n v="4"/>
    <n v="0"/>
    <n v="70.760000000000005"/>
    <n v="392"/>
    <n v="0"/>
    <n v="1.7504818385510498E+19"/>
  </r>
  <r>
    <b v="0"/>
    <x v="5"/>
    <x v="1"/>
    <x v="0"/>
    <x v="1"/>
    <x v="22"/>
    <x v="163"/>
    <x v="164"/>
    <x v="91"/>
    <x v="86"/>
    <x v="41"/>
    <n v="7.6"/>
    <n v="0"/>
    <n v="0"/>
    <n v="393"/>
    <n v="0"/>
    <n v="5.970999785410176E+18"/>
  </r>
  <r>
    <b v="0"/>
    <x v="2"/>
    <x v="0"/>
    <x v="7"/>
    <x v="4"/>
    <x v="84"/>
    <x v="164"/>
    <x v="165"/>
    <x v="93"/>
    <x v="80"/>
    <x v="55"/>
    <n v="1.8"/>
    <n v="0"/>
    <n v="0"/>
    <n v="394"/>
    <n v="0"/>
    <n v="1.8030033656937085E+19"/>
  </r>
  <r>
    <b v="0"/>
    <x v="4"/>
    <x v="0"/>
    <x v="7"/>
    <x v="3"/>
    <x v="85"/>
    <x v="165"/>
    <x v="166"/>
    <x v="60"/>
    <x v="152"/>
    <x v="25"/>
    <n v="1.8"/>
    <n v="0"/>
    <n v="51.78"/>
    <n v="395"/>
    <n v="0"/>
    <n v="1.4390497575655692E+19"/>
  </r>
  <r>
    <b v="0"/>
    <x v="4"/>
    <x v="3"/>
    <x v="3"/>
    <x v="3"/>
    <x v="83"/>
    <x v="159"/>
    <x v="160"/>
    <x v="91"/>
    <x v="50"/>
    <x v="62"/>
    <n v="4.9000000000000004"/>
    <n v="0"/>
    <n v="3.64"/>
    <n v="396"/>
    <n v="0"/>
    <n v="1.7612274182260185E+19"/>
  </r>
  <r>
    <b v="0"/>
    <x v="3"/>
    <x v="2"/>
    <x v="2"/>
    <x v="3"/>
    <x v="67"/>
    <x v="158"/>
    <x v="159"/>
    <x v="90"/>
    <x v="117"/>
    <x v="1"/>
    <n v="3.6"/>
    <n v="0"/>
    <n v="3.63"/>
    <n v="397"/>
    <n v="0"/>
    <n v="8.9643878691960432E+16"/>
  </r>
  <r>
    <b v="0"/>
    <x v="7"/>
    <x v="4"/>
    <x v="2"/>
    <x v="2"/>
    <x v="49"/>
    <x v="150"/>
    <x v="151"/>
    <x v="81"/>
    <x v="43"/>
    <x v="17"/>
    <n v="3.1"/>
    <n v="0"/>
    <n v="0"/>
    <n v="398"/>
    <n v="0"/>
    <n v="3.7227183049929434E+17"/>
  </r>
  <r>
    <b v="0"/>
    <x v="6"/>
    <x v="0"/>
    <x v="5"/>
    <x v="5"/>
    <x v="12"/>
    <x v="166"/>
    <x v="167"/>
    <x v="94"/>
    <x v="160"/>
    <x v="19"/>
    <n v="4.5"/>
    <n v="0"/>
    <n v="0"/>
    <n v="399"/>
    <n v="0"/>
    <n v="1.4306809279778603E+19"/>
  </r>
  <r>
    <b v="0"/>
    <x v="6"/>
    <x v="0"/>
    <x v="5"/>
    <x v="5"/>
    <x v="12"/>
    <x v="166"/>
    <x v="167"/>
    <x v="94"/>
    <x v="160"/>
    <x v="19"/>
    <n v="4.5"/>
    <n v="0"/>
    <n v="8.16"/>
    <n v="400"/>
    <n v="0"/>
    <n v="1.3399142068300706E+19"/>
  </r>
  <r>
    <b v="0"/>
    <x v="8"/>
    <x v="1"/>
    <x v="3"/>
    <x v="6"/>
    <x v="38"/>
    <x v="167"/>
    <x v="168"/>
    <x v="95"/>
    <x v="9"/>
    <x v="30"/>
    <n v="4"/>
    <n v="0"/>
    <n v="4.95"/>
    <n v="401"/>
    <n v="0"/>
    <n v="1.336733152517741E+19"/>
  </r>
  <r>
    <b v="0"/>
    <x v="6"/>
    <x v="5"/>
    <x v="2"/>
    <x v="0"/>
    <x v="28"/>
    <x v="160"/>
    <x v="161"/>
    <x v="92"/>
    <x v="161"/>
    <x v="29"/>
    <n v="4"/>
    <n v="0"/>
    <n v="0"/>
    <n v="402"/>
    <n v="0"/>
    <n v="5.2216362305913979E+18"/>
  </r>
  <r>
    <b v="0"/>
    <x v="1"/>
    <x v="2"/>
    <x v="2"/>
    <x v="6"/>
    <x v="59"/>
    <x v="154"/>
    <x v="155"/>
    <x v="58"/>
    <x v="13"/>
    <x v="53"/>
    <n v="3.6"/>
    <n v="0"/>
    <n v="0"/>
    <n v="403"/>
    <n v="0"/>
    <n v="5.8549888723945964E+18"/>
  </r>
  <r>
    <b v="0"/>
    <x v="5"/>
    <x v="1"/>
    <x v="3"/>
    <x v="5"/>
    <x v="86"/>
    <x v="168"/>
    <x v="169"/>
    <x v="96"/>
    <x v="135"/>
    <x v="19"/>
    <n v="2.2000000000000002"/>
    <n v="0"/>
    <n v="6.04"/>
    <n v="404"/>
    <n v="0"/>
    <n v="4.984690512509566E+18"/>
  </r>
  <r>
    <b v="0"/>
    <x v="5"/>
    <x v="4"/>
    <x v="2"/>
    <x v="1"/>
    <x v="87"/>
    <x v="169"/>
    <x v="170"/>
    <x v="82"/>
    <x v="162"/>
    <x v="5"/>
    <n v="2.2000000000000002"/>
    <n v="0"/>
    <n v="0"/>
    <n v="405"/>
    <n v="0"/>
    <n v="1.5081601246528598E+19"/>
  </r>
  <r>
    <b v="0"/>
    <x v="2"/>
    <x v="0"/>
    <x v="3"/>
    <x v="2"/>
    <x v="88"/>
    <x v="170"/>
    <x v="171"/>
    <x v="97"/>
    <x v="12"/>
    <x v="54"/>
    <n v="4.9000000000000004"/>
    <n v="0"/>
    <n v="3.95"/>
    <n v="406"/>
    <n v="0"/>
    <n v="1.636730222436557E+19"/>
  </r>
  <r>
    <b v="0"/>
    <x v="4"/>
    <x v="0"/>
    <x v="7"/>
    <x v="2"/>
    <x v="72"/>
    <x v="171"/>
    <x v="76"/>
    <x v="41"/>
    <x v="109"/>
    <x v="30"/>
    <n v="4"/>
    <n v="0"/>
    <n v="0"/>
    <n v="407"/>
    <n v="0"/>
    <n v="8.3445724093213757E+18"/>
  </r>
  <r>
    <b v="0"/>
    <x v="4"/>
    <x v="3"/>
    <x v="3"/>
    <x v="0"/>
    <x v="24"/>
    <x v="148"/>
    <x v="149"/>
    <x v="86"/>
    <x v="163"/>
    <x v="13"/>
    <n v="3.1"/>
    <n v="0"/>
    <n v="7.8"/>
    <n v="408"/>
    <n v="0"/>
    <n v="4.159503363346581E+18"/>
  </r>
  <r>
    <b v="0"/>
    <x v="7"/>
    <x v="1"/>
    <x v="6"/>
    <x v="1"/>
    <x v="4"/>
    <x v="129"/>
    <x v="172"/>
    <x v="98"/>
    <x v="74"/>
    <x v="35"/>
    <n v="5.4"/>
    <n v="0"/>
    <n v="0"/>
    <n v="409"/>
    <n v="0"/>
    <n v="4.8620883305743319E+18"/>
  </r>
  <r>
    <b v="0"/>
    <x v="2"/>
    <x v="3"/>
    <x v="7"/>
    <x v="0"/>
    <x v="84"/>
    <x v="172"/>
    <x v="173"/>
    <x v="53"/>
    <x v="44"/>
    <x v="11"/>
    <n v="2.7"/>
    <n v="0"/>
    <n v="0"/>
    <n v="410"/>
    <n v="0"/>
    <n v="3.132311394005483E+18"/>
  </r>
  <r>
    <b v="0"/>
    <x v="0"/>
    <x v="1"/>
    <x v="7"/>
    <x v="0"/>
    <x v="70"/>
    <x v="173"/>
    <x v="174"/>
    <x v="99"/>
    <x v="0"/>
    <x v="51"/>
    <n v="9.4"/>
    <n v="0"/>
    <n v="4.62"/>
    <n v="411"/>
    <n v="0"/>
    <n v="2.6184836868824694E+18"/>
  </r>
  <r>
    <b v="0"/>
    <x v="6"/>
    <x v="1"/>
    <x v="6"/>
    <x v="4"/>
    <x v="4"/>
    <x v="174"/>
    <x v="175"/>
    <x v="100"/>
    <x v="9"/>
    <x v="5"/>
    <n v="4.5"/>
    <n v="0"/>
    <n v="1.63"/>
    <n v="412"/>
    <n v="0"/>
    <n v="1.5999683784645538E+19"/>
  </r>
  <r>
    <b v="0"/>
    <x v="0"/>
    <x v="0"/>
    <x v="2"/>
    <x v="2"/>
    <x v="49"/>
    <x v="150"/>
    <x v="151"/>
    <x v="81"/>
    <x v="14"/>
    <x v="1"/>
    <n v="3.6"/>
    <n v="0"/>
    <n v="0"/>
    <n v="413"/>
    <n v="0"/>
    <n v="1.2592135127768465E+19"/>
  </r>
  <r>
    <b v="0"/>
    <x v="3"/>
    <x v="1"/>
    <x v="2"/>
    <x v="3"/>
    <x v="69"/>
    <x v="175"/>
    <x v="176"/>
    <x v="101"/>
    <x v="6"/>
    <x v="33"/>
    <n v="4"/>
    <n v="0"/>
    <n v="0"/>
    <n v="414"/>
    <n v="0"/>
    <n v="1.5107845692909699E+19"/>
  </r>
  <r>
    <b v="0"/>
    <x v="1"/>
    <x v="2"/>
    <x v="2"/>
    <x v="6"/>
    <x v="28"/>
    <x v="147"/>
    <x v="9"/>
    <x v="12"/>
    <x v="164"/>
    <x v="5"/>
    <n v="4.9000000000000004"/>
    <n v="0"/>
    <n v="746.28"/>
    <n v="415"/>
    <n v="0"/>
    <n v="1.4885050001346578E+19"/>
  </r>
  <r>
    <b v="0"/>
    <x v="2"/>
    <x v="3"/>
    <x v="6"/>
    <x v="1"/>
    <x v="89"/>
    <x v="176"/>
    <x v="177"/>
    <x v="27"/>
    <x v="165"/>
    <x v="22"/>
    <n v="3.1"/>
    <n v="0"/>
    <n v="7.02"/>
    <n v="416"/>
    <n v="0"/>
    <n v="1.3753949023145677E+19"/>
  </r>
  <r>
    <b v="0"/>
    <x v="2"/>
    <x v="0"/>
    <x v="0"/>
    <x v="5"/>
    <x v="22"/>
    <x v="177"/>
    <x v="178"/>
    <x v="79"/>
    <x v="53"/>
    <x v="21"/>
    <n v="5.8"/>
    <n v="0"/>
    <n v="0"/>
    <n v="417"/>
    <n v="0"/>
    <n v="5.2782619922711245E+17"/>
  </r>
  <r>
    <b v="0"/>
    <x v="5"/>
    <x v="1"/>
    <x v="2"/>
    <x v="3"/>
    <x v="81"/>
    <x v="146"/>
    <x v="148"/>
    <x v="21"/>
    <x v="145"/>
    <x v="11"/>
    <n v="5.4"/>
    <n v="0"/>
    <n v="2.44"/>
    <n v="418"/>
    <n v="0"/>
    <n v="7.332735057360639E+18"/>
  </r>
  <r>
    <b v="0"/>
    <x v="5"/>
    <x v="0"/>
    <x v="2"/>
    <x v="3"/>
    <x v="67"/>
    <x v="158"/>
    <x v="159"/>
    <x v="90"/>
    <x v="101"/>
    <x v="29"/>
    <n v="4"/>
    <n v="0"/>
    <n v="3.05"/>
    <n v="419"/>
    <n v="0"/>
    <n v="1.2775751715149746E+19"/>
  </r>
  <r>
    <b v="0"/>
    <x v="1"/>
    <x v="6"/>
    <x v="2"/>
    <x v="5"/>
    <x v="2"/>
    <x v="178"/>
    <x v="179"/>
    <x v="13"/>
    <x v="166"/>
    <x v="29"/>
    <n v="4.5"/>
    <n v="0"/>
    <n v="185.76"/>
    <n v="420"/>
    <n v="0"/>
    <n v="1.7966418862431474E+19"/>
  </r>
  <r>
    <b v="0"/>
    <x v="5"/>
    <x v="1"/>
    <x v="2"/>
    <x v="5"/>
    <x v="52"/>
    <x v="155"/>
    <x v="156"/>
    <x v="89"/>
    <x v="167"/>
    <x v="41"/>
    <n v="4.5"/>
    <n v="0"/>
    <n v="0"/>
    <n v="421"/>
    <n v="0"/>
    <n v="6.582775566328236E+18"/>
  </r>
  <r>
    <b v="0"/>
    <x v="1"/>
    <x v="2"/>
    <x v="6"/>
    <x v="3"/>
    <x v="90"/>
    <x v="179"/>
    <x v="180"/>
    <x v="45"/>
    <x v="168"/>
    <x v="5"/>
    <n v="3.6"/>
    <n v="0"/>
    <n v="6.3"/>
    <n v="422"/>
    <n v="0"/>
    <n v="1.7871371412564705E+19"/>
  </r>
  <r>
    <b v="0"/>
    <x v="7"/>
    <x v="3"/>
    <x v="3"/>
    <x v="2"/>
    <x v="39"/>
    <x v="143"/>
    <x v="145"/>
    <x v="81"/>
    <x v="134"/>
    <x v="20"/>
    <n v="4"/>
    <n v="0"/>
    <n v="0.72"/>
    <n v="423"/>
    <n v="0"/>
    <n v="1.2376410997329324E+19"/>
  </r>
  <r>
    <b v="0"/>
    <x v="1"/>
    <x v="2"/>
    <x v="2"/>
    <x v="2"/>
    <x v="49"/>
    <x v="150"/>
    <x v="151"/>
    <x v="81"/>
    <x v="142"/>
    <x v="35"/>
    <n v="3.6"/>
    <n v="0"/>
    <n v="4.96"/>
    <n v="424"/>
    <n v="0"/>
    <n v="5.1957505038336532E+18"/>
  </r>
  <r>
    <b v="0"/>
    <x v="5"/>
    <x v="4"/>
    <x v="2"/>
    <x v="6"/>
    <x v="67"/>
    <x v="156"/>
    <x v="157"/>
    <x v="15"/>
    <x v="50"/>
    <x v="47"/>
    <n v="2.2000000000000002"/>
    <n v="0"/>
    <n v="0"/>
    <n v="425"/>
    <n v="0"/>
    <n v="6.8046193820007496E+18"/>
  </r>
  <r>
    <b v="0"/>
    <x v="1"/>
    <x v="2"/>
    <x v="2"/>
    <x v="6"/>
    <x v="67"/>
    <x v="156"/>
    <x v="157"/>
    <x v="15"/>
    <x v="50"/>
    <x v="47"/>
    <n v="2.2000000000000002"/>
    <n v="0"/>
    <n v="0"/>
    <n v="426"/>
    <n v="0"/>
    <n v="3.9996243946964219E+18"/>
  </r>
  <r>
    <b v="0"/>
    <x v="5"/>
    <x v="1"/>
    <x v="2"/>
    <x v="4"/>
    <x v="33"/>
    <x v="149"/>
    <x v="150"/>
    <x v="87"/>
    <x v="162"/>
    <x v="1"/>
    <n v="2.2000000000000002"/>
    <n v="0"/>
    <n v="2.35"/>
    <n v="427"/>
    <n v="0"/>
    <n v="6.3353219028023839E+18"/>
  </r>
  <r>
    <b v="0"/>
    <x v="7"/>
    <x v="3"/>
    <x v="2"/>
    <x v="6"/>
    <x v="28"/>
    <x v="147"/>
    <x v="9"/>
    <x v="12"/>
    <x v="166"/>
    <x v="19"/>
    <n v="5.8"/>
    <n v="0"/>
    <n v="0"/>
    <n v="428"/>
    <n v="0"/>
    <n v="6.0529965162233528E+18"/>
  </r>
  <r>
    <b v="0"/>
    <x v="8"/>
    <x v="1"/>
    <x v="2"/>
    <x v="3"/>
    <x v="67"/>
    <x v="158"/>
    <x v="159"/>
    <x v="90"/>
    <x v="102"/>
    <x v="13"/>
    <n v="4"/>
    <n v="0"/>
    <n v="3.2"/>
    <n v="429"/>
    <n v="0"/>
    <n v="9.5797926268305388E+18"/>
  </r>
  <r>
    <b v="0"/>
    <x v="0"/>
    <x v="1"/>
    <x v="3"/>
    <x v="6"/>
    <x v="42"/>
    <x v="180"/>
    <x v="181"/>
    <x v="58"/>
    <x v="27"/>
    <x v="32"/>
    <n v="3.6"/>
    <n v="0"/>
    <n v="0"/>
    <n v="430"/>
    <n v="0"/>
    <n v="4.887640153893844E+18"/>
  </r>
  <r>
    <b v="0"/>
    <x v="7"/>
    <x v="3"/>
    <x v="2"/>
    <x v="2"/>
    <x v="33"/>
    <x v="181"/>
    <x v="182"/>
    <x v="3"/>
    <x v="38"/>
    <x v="8"/>
    <n v="4"/>
    <n v="0"/>
    <n v="6.36"/>
    <n v="431"/>
    <n v="0"/>
    <n v="5.0668191512327854E+18"/>
  </r>
  <r>
    <b v="0"/>
    <x v="1"/>
    <x v="2"/>
    <x v="2"/>
    <x v="6"/>
    <x v="28"/>
    <x v="147"/>
    <x v="9"/>
    <x v="12"/>
    <x v="112"/>
    <x v="9"/>
    <n v="6.7"/>
    <n v="0"/>
    <n v="0"/>
    <n v="432"/>
    <n v="0"/>
    <n v="5.4380105222816143E+18"/>
  </r>
  <r>
    <b v="0"/>
    <x v="5"/>
    <x v="1"/>
    <x v="2"/>
    <x v="3"/>
    <x v="69"/>
    <x v="175"/>
    <x v="176"/>
    <x v="101"/>
    <x v="159"/>
    <x v="40"/>
    <n v="4.9000000000000004"/>
    <n v="0"/>
    <n v="15.34"/>
    <n v="433"/>
    <n v="0"/>
    <n v="9.6441407342497137E+18"/>
  </r>
  <r>
    <b v="0"/>
    <x v="7"/>
    <x v="1"/>
    <x v="2"/>
    <x v="0"/>
    <x v="1"/>
    <x v="182"/>
    <x v="183"/>
    <x v="57"/>
    <x v="5"/>
    <x v="32"/>
    <n v="3.6"/>
    <n v="0"/>
    <n v="0"/>
    <n v="434"/>
    <n v="0"/>
    <n v="9.0469320501924977E+18"/>
  </r>
  <r>
    <b v="0"/>
    <x v="5"/>
    <x v="0"/>
    <x v="6"/>
    <x v="2"/>
    <x v="58"/>
    <x v="183"/>
    <x v="184"/>
    <x v="102"/>
    <x v="96"/>
    <x v="0"/>
    <n v="1.8"/>
    <n v="0"/>
    <n v="0"/>
    <n v="435"/>
    <n v="0"/>
    <n v="1.0341547821816281E+19"/>
  </r>
  <r>
    <b v="0"/>
    <x v="1"/>
    <x v="2"/>
    <x v="2"/>
    <x v="4"/>
    <x v="33"/>
    <x v="149"/>
    <x v="150"/>
    <x v="87"/>
    <x v="130"/>
    <x v="15"/>
    <n v="1.3"/>
    <n v="0"/>
    <n v="0.54"/>
    <n v="436"/>
    <n v="0"/>
    <n v="1.1303802864280269E+19"/>
  </r>
  <r>
    <b v="0"/>
    <x v="1"/>
    <x v="2"/>
    <x v="2"/>
    <x v="2"/>
    <x v="91"/>
    <x v="184"/>
    <x v="185"/>
    <x v="103"/>
    <x v="109"/>
    <x v="57"/>
    <n v="2.7"/>
    <n v="0"/>
    <n v="0"/>
    <n v="437"/>
    <n v="0"/>
    <n v="1.7614578106461189E+18"/>
  </r>
  <r>
    <b v="0"/>
    <x v="5"/>
    <x v="0"/>
    <x v="2"/>
    <x v="2"/>
    <x v="49"/>
    <x v="150"/>
    <x v="151"/>
    <x v="81"/>
    <x v="169"/>
    <x v="51"/>
    <n v="4"/>
    <n v="0"/>
    <n v="6.43"/>
    <n v="438"/>
    <n v="0"/>
    <n v="1.5475977044238903E+19"/>
  </r>
  <r>
    <b v="0"/>
    <x v="7"/>
    <x v="3"/>
    <x v="3"/>
    <x v="0"/>
    <x v="38"/>
    <x v="162"/>
    <x v="163"/>
    <x v="50"/>
    <x v="21"/>
    <x v="30"/>
    <n v="2.2000000000000002"/>
    <n v="0"/>
    <n v="0.33"/>
    <n v="439"/>
    <n v="0"/>
    <n v="6.3873946518016594E+18"/>
  </r>
  <r>
    <b v="0"/>
    <x v="3"/>
    <x v="1"/>
    <x v="3"/>
    <x v="0"/>
    <x v="24"/>
    <x v="148"/>
    <x v="149"/>
    <x v="86"/>
    <x v="124"/>
    <x v="50"/>
    <n v="3.6"/>
    <n v="0"/>
    <n v="0"/>
    <n v="440"/>
    <n v="0"/>
    <n v="1.7804574312797207E+19"/>
  </r>
  <r>
    <b v="0"/>
    <x v="1"/>
    <x v="2"/>
    <x v="2"/>
    <x v="4"/>
    <x v="33"/>
    <x v="149"/>
    <x v="150"/>
    <x v="87"/>
    <x v="170"/>
    <x v="4"/>
    <n v="1.8"/>
    <n v="0"/>
    <n v="1.23"/>
    <n v="441"/>
    <n v="0"/>
    <n v="1.0675391416347998E+19"/>
  </r>
  <r>
    <b v="0"/>
    <x v="2"/>
    <x v="0"/>
    <x v="4"/>
    <x v="4"/>
    <x v="86"/>
    <x v="185"/>
    <x v="186"/>
    <x v="96"/>
    <x v="171"/>
    <x v="44"/>
    <n v="3.1"/>
    <n v="0"/>
    <n v="3.35"/>
    <n v="442"/>
    <n v="0"/>
    <n v="7.594446407042388E+18"/>
  </r>
  <r>
    <b v="0"/>
    <x v="7"/>
    <x v="4"/>
    <x v="6"/>
    <x v="0"/>
    <x v="59"/>
    <x v="66"/>
    <x v="187"/>
    <x v="104"/>
    <x v="172"/>
    <x v="23"/>
    <n v="8"/>
    <n v="0"/>
    <n v="0"/>
    <n v="443"/>
    <n v="0"/>
    <n v="1.1823179493407089E+19"/>
  </r>
  <r>
    <b v="0"/>
    <x v="5"/>
    <x v="0"/>
    <x v="3"/>
    <x v="0"/>
    <x v="24"/>
    <x v="148"/>
    <x v="149"/>
    <x v="86"/>
    <x v="124"/>
    <x v="50"/>
    <n v="3.6"/>
    <n v="0"/>
    <n v="9.9600000000000009"/>
    <n v="444"/>
    <n v="0"/>
    <n v="1.2011766000931234E+19"/>
  </r>
  <r>
    <b v="0"/>
    <x v="3"/>
    <x v="0"/>
    <x v="2"/>
    <x v="3"/>
    <x v="92"/>
    <x v="186"/>
    <x v="188"/>
    <x v="6"/>
    <x v="64"/>
    <x v="69"/>
    <n v="4.5"/>
    <n v="0"/>
    <n v="0"/>
    <n v="445"/>
    <n v="0"/>
    <n v="7.0103722338593597E+18"/>
  </r>
  <r>
    <b v="0"/>
    <x v="2"/>
    <x v="0"/>
    <x v="2"/>
    <x v="3"/>
    <x v="81"/>
    <x v="146"/>
    <x v="148"/>
    <x v="21"/>
    <x v="21"/>
    <x v="28"/>
    <n v="2.2000000000000002"/>
    <n v="0"/>
    <n v="0"/>
    <n v="446"/>
    <n v="0"/>
    <n v="5.2014629486647583E+18"/>
  </r>
  <r>
    <b v="0"/>
    <x v="8"/>
    <x v="1"/>
    <x v="0"/>
    <x v="5"/>
    <x v="22"/>
    <x v="177"/>
    <x v="178"/>
    <x v="79"/>
    <x v="173"/>
    <x v="15"/>
    <n v="8"/>
    <n v="0"/>
    <n v="0"/>
    <n v="447"/>
    <n v="0"/>
    <n v="6.7012667373480151E+18"/>
  </r>
  <r>
    <b v="0"/>
    <x v="0"/>
    <x v="1"/>
    <x v="3"/>
    <x v="5"/>
    <x v="42"/>
    <x v="187"/>
    <x v="189"/>
    <x v="101"/>
    <x v="174"/>
    <x v="66"/>
    <n v="4"/>
    <n v="0"/>
    <n v="0"/>
    <n v="448"/>
    <n v="0"/>
    <n v="1.4125533148576207E+19"/>
  </r>
  <r>
    <b v="0"/>
    <x v="0"/>
    <x v="1"/>
    <x v="2"/>
    <x v="3"/>
    <x v="67"/>
    <x v="158"/>
    <x v="159"/>
    <x v="90"/>
    <x v="11"/>
    <x v="63"/>
    <n v="4.9000000000000004"/>
    <n v="0"/>
    <n v="0"/>
    <n v="449"/>
    <n v="0"/>
    <n v="4.4690593991995965E+18"/>
  </r>
  <r>
    <b v="0"/>
    <x v="4"/>
    <x v="0"/>
    <x v="2"/>
    <x v="5"/>
    <x v="52"/>
    <x v="155"/>
    <x v="156"/>
    <x v="89"/>
    <x v="74"/>
    <x v="49"/>
    <n v="5.4"/>
    <n v="0"/>
    <n v="6.43"/>
    <n v="450"/>
    <n v="0"/>
    <n v="3.0275926955151329E+18"/>
  </r>
  <r>
    <b v="0"/>
    <x v="7"/>
    <x v="1"/>
    <x v="2"/>
    <x v="0"/>
    <x v="83"/>
    <x v="188"/>
    <x v="190"/>
    <x v="105"/>
    <x v="46"/>
    <x v="70"/>
    <n v="4.9000000000000004"/>
    <n v="0"/>
    <n v="9.7100000000000009"/>
    <n v="451"/>
    <n v="0"/>
    <n v="1.2556438362307025E+19"/>
  </r>
  <r>
    <b v="0"/>
    <x v="0"/>
    <x v="1"/>
    <x v="2"/>
    <x v="4"/>
    <x v="5"/>
    <x v="189"/>
    <x v="191"/>
    <x v="43"/>
    <x v="32"/>
    <x v="71"/>
    <n v="4"/>
    <n v="0"/>
    <n v="0"/>
    <n v="452"/>
    <n v="0"/>
    <n v="7.2454306322798316E+18"/>
  </r>
  <r>
    <b v="0"/>
    <x v="4"/>
    <x v="0"/>
    <x v="2"/>
    <x v="6"/>
    <x v="91"/>
    <x v="190"/>
    <x v="192"/>
    <x v="102"/>
    <x v="73"/>
    <x v="26"/>
    <n v="3.1"/>
    <n v="0"/>
    <n v="0"/>
    <n v="453"/>
    <n v="0"/>
    <n v="1.1395899082537636E+19"/>
  </r>
  <r>
    <b v="0"/>
    <x v="8"/>
    <x v="1"/>
    <x v="2"/>
    <x v="6"/>
    <x v="67"/>
    <x v="156"/>
    <x v="157"/>
    <x v="15"/>
    <x v="114"/>
    <x v="47"/>
    <n v="3.1"/>
    <n v="0"/>
    <n v="0"/>
    <n v="454"/>
    <n v="0"/>
    <n v="3.587245790988329E+18"/>
  </r>
  <r>
    <b v="0"/>
    <x v="8"/>
    <x v="1"/>
    <x v="6"/>
    <x v="4"/>
    <x v="87"/>
    <x v="191"/>
    <x v="193"/>
    <x v="106"/>
    <x v="69"/>
    <x v="20"/>
    <n v="2.7"/>
    <n v="0"/>
    <n v="0"/>
    <n v="455"/>
    <n v="0"/>
    <n v="3.7773617022353761E+18"/>
  </r>
  <r>
    <b v="0"/>
    <x v="5"/>
    <x v="1"/>
    <x v="2"/>
    <x v="6"/>
    <x v="67"/>
    <x v="156"/>
    <x v="157"/>
    <x v="15"/>
    <x v="40"/>
    <x v="34"/>
    <n v="2.7"/>
    <n v="0"/>
    <n v="0"/>
    <n v="456"/>
    <n v="0"/>
    <n v="1.5663172448059208E+19"/>
  </r>
  <r>
    <b v="0"/>
    <x v="7"/>
    <x v="1"/>
    <x v="2"/>
    <x v="5"/>
    <x v="2"/>
    <x v="178"/>
    <x v="179"/>
    <x v="13"/>
    <x v="163"/>
    <x v="33"/>
    <n v="4"/>
    <n v="0"/>
    <n v="82.75"/>
    <n v="457"/>
    <n v="0"/>
    <n v="1.4110404526772386E+19"/>
  </r>
  <r>
    <b v="0"/>
    <x v="1"/>
    <x v="2"/>
    <x v="2"/>
    <x v="2"/>
    <x v="49"/>
    <x v="150"/>
    <x v="151"/>
    <x v="81"/>
    <x v="84"/>
    <x v="44"/>
    <n v="4.9000000000000004"/>
    <n v="0"/>
    <n v="3.32"/>
    <n v="458"/>
    <n v="0"/>
    <n v="1.144560177162793E+19"/>
  </r>
  <r>
    <b v="0"/>
    <x v="0"/>
    <x v="1"/>
    <x v="2"/>
    <x v="2"/>
    <x v="67"/>
    <x v="157"/>
    <x v="158"/>
    <x v="35"/>
    <x v="85"/>
    <x v="10"/>
    <n v="8"/>
    <n v="0"/>
    <n v="1.94"/>
    <n v="459"/>
    <n v="0"/>
    <n v="5.9130226819631852E+18"/>
  </r>
  <r>
    <b v="0"/>
    <x v="5"/>
    <x v="0"/>
    <x v="2"/>
    <x v="2"/>
    <x v="49"/>
    <x v="150"/>
    <x v="151"/>
    <x v="81"/>
    <x v="84"/>
    <x v="44"/>
    <n v="4.9000000000000004"/>
    <n v="0"/>
    <n v="0"/>
    <n v="460"/>
    <n v="0"/>
    <n v="8.8284254582965228E+18"/>
  </r>
  <r>
    <b v="0"/>
    <x v="1"/>
    <x v="2"/>
    <x v="2"/>
    <x v="2"/>
    <x v="49"/>
    <x v="150"/>
    <x v="151"/>
    <x v="81"/>
    <x v="84"/>
    <x v="44"/>
    <n v="4.9000000000000004"/>
    <n v="0"/>
    <n v="0"/>
    <n v="461"/>
    <n v="0"/>
    <n v="1.0063957223329638E+19"/>
  </r>
  <r>
    <b v="0"/>
    <x v="7"/>
    <x v="1"/>
    <x v="3"/>
    <x v="3"/>
    <x v="6"/>
    <x v="144"/>
    <x v="146"/>
    <x v="8"/>
    <x v="175"/>
    <x v="72"/>
    <n v="7.6"/>
    <n v="0"/>
    <n v="3.71"/>
    <n v="462"/>
    <n v="0"/>
    <n v="4.1548371344052014E+18"/>
  </r>
  <r>
    <b v="0"/>
    <x v="2"/>
    <x v="0"/>
    <x v="7"/>
    <x v="1"/>
    <x v="93"/>
    <x v="192"/>
    <x v="194"/>
    <x v="107"/>
    <x v="137"/>
    <x v="73"/>
    <n v="6.3"/>
    <n v="0"/>
    <n v="5.39"/>
    <n v="463"/>
    <n v="0"/>
    <n v="1.8605504457314496E+18"/>
  </r>
  <r>
    <b v="0"/>
    <x v="2"/>
    <x v="1"/>
    <x v="7"/>
    <x v="1"/>
    <x v="93"/>
    <x v="192"/>
    <x v="194"/>
    <x v="107"/>
    <x v="122"/>
    <x v="66"/>
    <n v="5.4"/>
    <n v="0"/>
    <n v="2.14"/>
    <n v="464"/>
    <n v="0"/>
    <n v="3.2785960729350436E+18"/>
  </r>
  <r>
    <b v="0"/>
    <x v="5"/>
    <x v="4"/>
    <x v="7"/>
    <x v="2"/>
    <x v="27"/>
    <x v="193"/>
    <x v="195"/>
    <x v="108"/>
    <x v="137"/>
    <x v="34"/>
    <n v="0.9"/>
    <n v="0"/>
    <n v="6.84"/>
    <n v="465"/>
    <n v="0"/>
    <n v="6.7064354585433047E+18"/>
  </r>
  <r>
    <b v="0"/>
    <x v="2"/>
    <x v="0"/>
    <x v="0"/>
    <x v="4"/>
    <x v="31"/>
    <x v="194"/>
    <x v="196"/>
    <x v="8"/>
    <x v="176"/>
    <x v="32"/>
    <n v="5.8"/>
    <n v="0"/>
    <n v="3.18"/>
    <n v="466"/>
    <n v="0"/>
    <n v="6.7306561904455997E+18"/>
  </r>
  <r>
    <b v="0"/>
    <x v="8"/>
    <x v="1"/>
    <x v="0"/>
    <x v="5"/>
    <x v="18"/>
    <x v="195"/>
    <x v="197"/>
    <x v="109"/>
    <x v="30"/>
    <x v="53"/>
    <n v="5.4"/>
    <n v="0"/>
    <n v="5.55"/>
    <n v="467"/>
    <n v="0"/>
    <n v="1.1045783907226274E+19"/>
  </r>
  <r>
    <b v="0"/>
    <x v="2"/>
    <x v="0"/>
    <x v="0"/>
    <x v="6"/>
    <x v="94"/>
    <x v="196"/>
    <x v="90"/>
    <x v="5"/>
    <x v="115"/>
    <x v="5"/>
    <n v="3.6"/>
    <n v="0"/>
    <n v="6.61"/>
    <n v="468"/>
    <n v="0"/>
    <n v="1.0832769025075096E+19"/>
  </r>
  <r>
    <b v="0"/>
    <x v="2"/>
    <x v="3"/>
    <x v="4"/>
    <x v="3"/>
    <x v="6"/>
    <x v="197"/>
    <x v="164"/>
    <x v="74"/>
    <x v="83"/>
    <x v="1"/>
    <n v="9.4"/>
    <n v="0"/>
    <n v="61.13"/>
    <n v="469"/>
    <n v="0"/>
    <n v="9.5425887060981389E+17"/>
  </r>
  <r>
    <b v="0"/>
    <x v="3"/>
    <x v="1"/>
    <x v="4"/>
    <x v="3"/>
    <x v="6"/>
    <x v="197"/>
    <x v="164"/>
    <x v="74"/>
    <x v="51"/>
    <x v="5"/>
    <n v="5.8"/>
    <n v="0"/>
    <n v="0"/>
    <n v="470"/>
    <n v="0"/>
    <n v="1.7195809403979184E+19"/>
  </r>
  <r>
    <b v="0"/>
    <x v="4"/>
    <x v="3"/>
    <x v="10"/>
    <x v="0"/>
    <x v="78"/>
    <x v="107"/>
    <x v="198"/>
    <x v="78"/>
    <x v="1"/>
    <x v="8"/>
    <n v="4"/>
    <n v="0"/>
    <n v="38.479999999999997"/>
    <n v="471"/>
    <n v="0"/>
    <n v="5.3876578185133046E+18"/>
  </r>
  <r>
    <b v="0"/>
    <x v="1"/>
    <x v="3"/>
    <x v="5"/>
    <x v="4"/>
    <x v="80"/>
    <x v="129"/>
    <x v="199"/>
    <x v="110"/>
    <x v="143"/>
    <x v="39"/>
    <n v="4"/>
    <n v="0"/>
    <n v="1.94"/>
    <n v="472"/>
    <n v="0"/>
    <n v="8.0107517951528888E+18"/>
  </r>
  <r>
    <b v="0"/>
    <x v="6"/>
    <x v="1"/>
    <x v="5"/>
    <x v="2"/>
    <x v="83"/>
    <x v="198"/>
    <x v="200"/>
    <x v="111"/>
    <x v="177"/>
    <x v="33"/>
    <n v="3.1"/>
    <n v="0"/>
    <n v="70.319999999999993"/>
    <n v="473"/>
    <n v="0"/>
    <n v="5.9430314567609303E+18"/>
  </r>
  <r>
    <b v="0"/>
    <x v="4"/>
    <x v="3"/>
    <x v="5"/>
    <x v="6"/>
    <x v="37"/>
    <x v="199"/>
    <x v="201"/>
    <x v="112"/>
    <x v="14"/>
    <x v="15"/>
    <n v="2.7"/>
    <n v="0"/>
    <n v="10.08"/>
    <n v="474"/>
    <n v="0"/>
    <n v="4.5418916587833252E+18"/>
  </r>
  <r>
    <b v="0"/>
    <x v="5"/>
    <x v="0"/>
    <x v="5"/>
    <x v="6"/>
    <x v="49"/>
    <x v="200"/>
    <x v="202"/>
    <x v="89"/>
    <x v="151"/>
    <x v="8"/>
    <n v="9.4"/>
    <n v="0"/>
    <n v="3.19"/>
    <n v="475"/>
    <n v="0"/>
    <n v="9.3059285745312829E+18"/>
  </r>
  <r>
    <b v="0"/>
    <x v="4"/>
    <x v="3"/>
    <x v="6"/>
    <x v="6"/>
    <x v="19"/>
    <x v="5"/>
    <x v="203"/>
    <x v="79"/>
    <x v="178"/>
    <x v="52"/>
    <n v="1.3"/>
    <n v="0"/>
    <n v="1.76"/>
    <n v="476"/>
    <n v="0"/>
    <n v="1.2063846074591635E+19"/>
  </r>
  <r>
    <b v="0"/>
    <x v="4"/>
    <x v="3"/>
    <x v="6"/>
    <x v="3"/>
    <x v="49"/>
    <x v="153"/>
    <x v="204"/>
    <x v="4"/>
    <x v="179"/>
    <x v="32"/>
    <n v="4"/>
    <n v="0"/>
    <n v="7.36"/>
    <n v="477"/>
    <n v="0"/>
    <n v="1.606957716233023E+18"/>
  </r>
  <r>
    <b v="0"/>
    <x v="0"/>
    <x v="1"/>
    <x v="6"/>
    <x v="3"/>
    <x v="49"/>
    <x v="153"/>
    <x v="204"/>
    <x v="4"/>
    <x v="34"/>
    <x v="73"/>
    <n v="4.5"/>
    <n v="0"/>
    <n v="2.21"/>
    <n v="478"/>
    <n v="0"/>
    <n v="9.6412343093267067E+18"/>
  </r>
  <r>
    <b v="0"/>
    <x v="0"/>
    <x v="1"/>
    <x v="6"/>
    <x v="4"/>
    <x v="14"/>
    <x v="201"/>
    <x v="205"/>
    <x v="75"/>
    <x v="119"/>
    <x v="58"/>
    <n v="4.9000000000000004"/>
    <n v="0"/>
    <n v="278.52999999999997"/>
    <n v="479"/>
    <n v="0"/>
    <n v="1.2939676208238047E+19"/>
  </r>
  <r>
    <b v="0"/>
    <x v="6"/>
    <x v="5"/>
    <x v="6"/>
    <x v="6"/>
    <x v="95"/>
    <x v="202"/>
    <x v="206"/>
    <x v="82"/>
    <x v="28"/>
    <x v="37"/>
    <n v="4.5"/>
    <n v="0"/>
    <n v="2.75"/>
    <n v="480"/>
    <n v="0"/>
    <n v="3.6045849867044439E+18"/>
  </r>
  <r>
    <b v="0"/>
    <x v="4"/>
    <x v="3"/>
    <x v="6"/>
    <x v="6"/>
    <x v="95"/>
    <x v="202"/>
    <x v="206"/>
    <x v="82"/>
    <x v="28"/>
    <x v="43"/>
    <n v="4.9000000000000004"/>
    <n v="0"/>
    <n v="0"/>
    <n v="481"/>
    <n v="0"/>
    <n v="1.1375877911615949E+18"/>
  </r>
  <r>
    <b v="0"/>
    <x v="8"/>
    <x v="1"/>
    <x v="2"/>
    <x v="3"/>
    <x v="96"/>
    <x v="203"/>
    <x v="207"/>
    <x v="113"/>
    <x v="74"/>
    <x v="8"/>
    <n v="5.8"/>
    <n v="0"/>
    <n v="1.29"/>
    <n v="482"/>
    <n v="0"/>
    <n v="1.1693994288637422E+19"/>
  </r>
  <r>
    <b v="0"/>
    <x v="1"/>
    <x v="2"/>
    <x v="2"/>
    <x v="3"/>
    <x v="96"/>
    <x v="203"/>
    <x v="207"/>
    <x v="113"/>
    <x v="180"/>
    <x v="5"/>
    <n v="5.4"/>
    <n v="0"/>
    <n v="0"/>
    <n v="483"/>
    <n v="0"/>
    <n v="1.3170457669602847E+19"/>
  </r>
  <r>
    <b v="0"/>
    <x v="5"/>
    <x v="0"/>
    <x v="2"/>
    <x v="3"/>
    <x v="96"/>
    <x v="203"/>
    <x v="207"/>
    <x v="113"/>
    <x v="181"/>
    <x v="37"/>
    <n v="4"/>
    <n v="0"/>
    <n v="26.43"/>
    <n v="484"/>
    <n v="0"/>
    <n v="1.4338406285508053E+19"/>
  </r>
  <r>
    <b v="0"/>
    <x v="5"/>
    <x v="1"/>
    <x v="2"/>
    <x v="4"/>
    <x v="97"/>
    <x v="204"/>
    <x v="208"/>
    <x v="114"/>
    <x v="182"/>
    <x v="52"/>
    <n v="3.6"/>
    <n v="0"/>
    <n v="2.0699999999999998"/>
    <n v="485"/>
    <n v="0"/>
    <n v="1.7204339626975445E+19"/>
  </r>
  <r>
    <b v="0"/>
    <x v="3"/>
    <x v="1"/>
    <x v="2"/>
    <x v="1"/>
    <x v="98"/>
    <x v="205"/>
    <x v="209"/>
    <x v="115"/>
    <x v="6"/>
    <x v="16"/>
    <n v="6.3"/>
    <n v="0"/>
    <n v="2"/>
    <n v="486"/>
    <n v="0"/>
    <n v="2.2092938116259223E+18"/>
  </r>
  <r>
    <b v="0"/>
    <x v="3"/>
    <x v="1"/>
    <x v="2"/>
    <x v="1"/>
    <x v="98"/>
    <x v="205"/>
    <x v="209"/>
    <x v="115"/>
    <x v="14"/>
    <x v="19"/>
    <n v="3.6"/>
    <n v="0"/>
    <n v="16.399999999999999"/>
    <n v="487"/>
    <n v="0"/>
    <n v="3.0909971738602163E+18"/>
  </r>
  <r>
    <b v="0"/>
    <x v="4"/>
    <x v="1"/>
    <x v="2"/>
    <x v="1"/>
    <x v="98"/>
    <x v="205"/>
    <x v="209"/>
    <x v="115"/>
    <x v="27"/>
    <x v="68"/>
    <n v="7.6"/>
    <n v="0"/>
    <n v="46.7"/>
    <n v="488"/>
    <n v="0"/>
    <n v="1.1790133223089945E+19"/>
  </r>
  <r>
    <b v="0"/>
    <x v="4"/>
    <x v="1"/>
    <x v="2"/>
    <x v="5"/>
    <x v="98"/>
    <x v="205"/>
    <x v="209"/>
    <x v="115"/>
    <x v="31"/>
    <x v="50"/>
    <n v="1.3"/>
    <n v="0"/>
    <n v="0"/>
    <n v="489"/>
    <n v="0"/>
    <n v="1.7085758987049413E+19"/>
  </r>
  <r>
    <b v="0"/>
    <x v="4"/>
    <x v="1"/>
    <x v="2"/>
    <x v="5"/>
    <x v="98"/>
    <x v="205"/>
    <x v="209"/>
    <x v="115"/>
    <x v="132"/>
    <x v="1"/>
    <n v="4"/>
    <n v="0"/>
    <n v="0"/>
    <n v="490"/>
    <n v="0"/>
    <n v="9.7536892891602043E+18"/>
  </r>
  <r>
    <b v="0"/>
    <x v="4"/>
    <x v="1"/>
    <x v="2"/>
    <x v="6"/>
    <x v="99"/>
    <x v="206"/>
    <x v="210"/>
    <x v="63"/>
    <x v="183"/>
    <x v="12"/>
    <n v="4.5"/>
    <n v="0"/>
    <n v="0"/>
    <n v="491"/>
    <n v="0"/>
    <n v="1.1169090376101892E+19"/>
  </r>
  <r>
    <b v="0"/>
    <x v="7"/>
    <x v="3"/>
    <x v="2"/>
    <x v="0"/>
    <x v="100"/>
    <x v="207"/>
    <x v="211"/>
    <x v="116"/>
    <x v="183"/>
    <x v="5"/>
    <n v="2.2000000000000002"/>
    <n v="0"/>
    <n v="0"/>
    <n v="492"/>
    <n v="0"/>
    <n v="1.0229201084410001E+19"/>
  </r>
  <r>
    <b v="0"/>
    <x v="7"/>
    <x v="3"/>
    <x v="2"/>
    <x v="0"/>
    <x v="100"/>
    <x v="207"/>
    <x v="211"/>
    <x v="116"/>
    <x v="164"/>
    <x v="4"/>
    <n v="4.5"/>
    <n v="0"/>
    <n v="43.32"/>
    <n v="493"/>
    <n v="0"/>
    <n v="2.1042995961699062E+18"/>
  </r>
  <r>
    <b v="0"/>
    <x v="2"/>
    <x v="2"/>
    <x v="2"/>
    <x v="2"/>
    <x v="53"/>
    <x v="208"/>
    <x v="155"/>
    <x v="94"/>
    <x v="167"/>
    <x v="38"/>
    <n v="4.9000000000000004"/>
    <n v="0"/>
    <n v="8.59"/>
    <n v="494"/>
    <n v="0"/>
    <n v="1.0854342677082692E+19"/>
  </r>
  <r>
    <b v="0"/>
    <x v="2"/>
    <x v="2"/>
    <x v="2"/>
    <x v="4"/>
    <x v="101"/>
    <x v="209"/>
    <x v="212"/>
    <x v="104"/>
    <x v="112"/>
    <x v="11"/>
    <n v="2.2000000000000002"/>
    <n v="0"/>
    <n v="0"/>
    <n v="495"/>
    <n v="0"/>
    <n v="7.6316169486367099E+18"/>
  </r>
  <r>
    <b v="0"/>
    <x v="4"/>
    <x v="0"/>
    <x v="2"/>
    <x v="4"/>
    <x v="101"/>
    <x v="209"/>
    <x v="212"/>
    <x v="104"/>
    <x v="184"/>
    <x v="36"/>
    <n v="3.1"/>
    <n v="0"/>
    <n v="2.77"/>
    <n v="496"/>
    <n v="0"/>
    <n v="1.1352236390312862E+19"/>
  </r>
  <r>
    <b v="0"/>
    <x v="8"/>
    <x v="1"/>
    <x v="2"/>
    <x v="1"/>
    <x v="102"/>
    <x v="210"/>
    <x v="213"/>
    <x v="71"/>
    <x v="185"/>
    <x v="5"/>
    <n v="2.2000000000000002"/>
    <n v="0"/>
    <n v="14.68"/>
    <n v="497"/>
    <n v="0"/>
    <n v="7.9835894694781266E+18"/>
  </r>
  <r>
    <b v="0"/>
    <x v="2"/>
    <x v="0"/>
    <x v="2"/>
    <x v="1"/>
    <x v="102"/>
    <x v="210"/>
    <x v="213"/>
    <x v="71"/>
    <x v="186"/>
    <x v="36"/>
    <n v="2.7"/>
    <n v="0"/>
    <n v="40.54"/>
    <n v="498"/>
    <n v="0"/>
    <n v="6.6115282944859162E+17"/>
  </r>
  <r>
    <b v="0"/>
    <x v="0"/>
    <x v="0"/>
    <x v="2"/>
    <x v="1"/>
    <x v="102"/>
    <x v="210"/>
    <x v="213"/>
    <x v="71"/>
    <x v="187"/>
    <x v="7"/>
    <n v="4.9000000000000004"/>
    <n v="6.4"/>
    <n v="10.82"/>
    <n v="499"/>
    <n v="0"/>
    <n v="1.8288113481755228E+19"/>
  </r>
  <r>
    <b v="0"/>
    <x v="1"/>
    <x v="2"/>
    <x v="2"/>
    <x v="1"/>
    <x v="102"/>
    <x v="210"/>
    <x v="213"/>
    <x v="71"/>
    <x v="68"/>
    <x v="71"/>
    <n v="4.9000000000000004"/>
    <n v="0.8"/>
    <n v="0"/>
    <n v="500"/>
    <n v="0"/>
    <n v="6.320763035599487E+18"/>
  </r>
  <r>
    <b v="0"/>
    <x v="0"/>
    <x v="0"/>
    <x v="2"/>
    <x v="1"/>
    <x v="102"/>
    <x v="210"/>
    <x v="213"/>
    <x v="71"/>
    <x v="68"/>
    <x v="71"/>
    <n v="4.9000000000000004"/>
    <n v="0.8"/>
    <n v="0"/>
    <n v="501"/>
    <n v="0"/>
    <n v="5.3720732859970959E+18"/>
  </r>
  <r>
    <b v="0"/>
    <x v="4"/>
    <x v="1"/>
    <x v="2"/>
    <x v="1"/>
    <x v="102"/>
    <x v="210"/>
    <x v="213"/>
    <x v="71"/>
    <x v="108"/>
    <x v="74"/>
    <n v="4.9000000000000004"/>
    <n v="0.4"/>
    <n v="0"/>
    <n v="502"/>
    <n v="0"/>
    <n v="2.3242635015283825E+18"/>
  </r>
  <r>
    <b v="0"/>
    <x v="5"/>
    <x v="1"/>
    <x v="2"/>
    <x v="5"/>
    <x v="103"/>
    <x v="22"/>
    <x v="214"/>
    <x v="117"/>
    <x v="188"/>
    <x v="38"/>
    <n v="4.9000000000000004"/>
    <n v="0"/>
    <n v="1.95"/>
    <n v="503"/>
    <n v="0"/>
    <n v="2.1175293057919091E+18"/>
  </r>
  <r>
    <b v="0"/>
    <x v="4"/>
    <x v="3"/>
    <x v="2"/>
    <x v="5"/>
    <x v="103"/>
    <x v="22"/>
    <x v="214"/>
    <x v="117"/>
    <x v="189"/>
    <x v="4"/>
    <n v="4.9000000000000004"/>
    <n v="0"/>
    <n v="49.59"/>
    <n v="504"/>
    <n v="0"/>
    <n v="6.0963825437928407E+18"/>
  </r>
  <r>
    <b v="0"/>
    <x v="7"/>
    <x v="4"/>
    <x v="2"/>
    <x v="6"/>
    <x v="6"/>
    <x v="211"/>
    <x v="145"/>
    <x v="101"/>
    <x v="190"/>
    <x v="15"/>
    <n v="1.8"/>
    <n v="0"/>
    <n v="5.8"/>
    <n v="505"/>
    <n v="0"/>
    <n v="1.0785212223668605E+19"/>
  </r>
  <r>
    <b v="0"/>
    <x v="7"/>
    <x v="4"/>
    <x v="2"/>
    <x v="0"/>
    <x v="6"/>
    <x v="212"/>
    <x v="215"/>
    <x v="8"/>
    <x v="148"/>
    <x v="57"/>
    <n v="8.5"/>
    <n v="0"/>
    <n v="0"/>
    <n v="506"/>
    <n v="0"/>
    <n v="1.513141889779381E+18"/>
  </r>
  <r>
    <b v="0"/>
    <x v="5"/>
    <x v="1"/>
    <x v="2"/>
    <x v="0"/>
    <x v="6"/>
    <x v="212"/>
    <x v="215"/>
    <x v="8"/>
    <x v="43"/>
    <x v="53"/>
    <n v="3.6"/>
    <n v="0"/>
    <n v="0"/>
    <n v="507"/>
    <n v="0"/>
    <n v="8.9190545554683208E+18"/>
  </r>
  <r>
    <b v="0"/>
    <x v="7"/>
    <x v="4"/>
    <x v="2"/>
    <x v="0"/>
    <x v="6"/>
    <x v="212"/>
    <x v="215"/>
    <x v="8"/>
    <x v="43"/>
    <x v="53"/>
    <n v="3.6"/>
    <n v="0"/>
    <n v="0"/>
    <n v="508"/>
    <n v="0"/>
    <n v="7.4160733262722918E+18"/>
  </r>
  <r>
    <b v="0"/>
    <x v="3"/>
    <x v="1"/>
    <x v="2"/>
    <x v="0"/>
    <x v="6"/>
    <x v="212"/>
    <x v="215"/>
    <x v="8"/>
    <x v="154"/>
    <x v="68"/>
    <n v="7.6"/>
    <n v="1.4"/>
    <n v="2.17"/>
    <n v="509"/>
    <n v="0"/>
    <n v="1.4434651200340654E+19"/>
  </r>
  <r>
    <b v="0"/>
    <x v="2"/>
    <x v="0"/>
    <x v="2"/>
    <x v="0"/>
    <x v="6"/>
    <x v="212"/>
    <x v="215"/>
    <x v="8"/>
    <x v="34"/>
    <x v="25"/>
    <n v="5.4"/>
    <n v="0"/>
    <n v="0.43"/>
    <n v="510"/>
    <n v="0"/>
    <n v="1.1935781874473169E+19"/>
  </r>
  <r>
    <b v="0"/>
    <x v="1"/>
    <x v="2"/>
    <x v="2"/>
    <x v="3"/>
    <x v="104"/>
    <x v="213"/>
    <x v="216"/>
    <x v="107"/>
    <x v="127"/>
    <x v="15"/>
    <n v="2.7"/>
    <n v="0"/>
    <n v="0"/>
    <n v="511"/>
    <n v="0"/>
    <n v="1.0911838159067001E+19"/>
  </r>
  <r>
    <b v="0"/>
    <x v="4"/>
    <x v="3"/>
    <x v="2"/>
    <x v="3"/>
    <x v="104"/>
    <x v="213"/>
    <x v="216"/>
    <x v="107"/>
    <x v="127"/>
    <x v="17"/>
    <n v="2.7"/>
    <n v="0"/>
    <n v="6.44"/>
    <n v="512"/>
    <n v="0"/>
    <n v="7.4454378791129283E+18"/>
  </r>
  <r>
    <b v="0"/>
    <x v="5"/>
    <x v="1"/>
    <x v="2"/>
    <x v="3"/>
    <x v="104"/>
    <x v="213"/>
    <x v="216"/>
    <x v="107"/>
    <x v="95"/>
    <x v="68"/>
    <n v="5.8"/>
    <n v="0"/>
    <n v="54.29"/>
    <n v="513"/>
    <n v="0"/>
    <n v="3.8499827342441467E+18"/>
  </r>
  <r>
    <b v="0"/>
    <x v="0"/>
    <x v="1"/>
    <x v="2"/>
    <x v="3"/>
    <x v="104"/>
    <x v="213"/>
    <x v="216"/>
    <x v="107"/>
    <x v="33"/>
    <x v="28"/>
    <n v="6.7"/>
    <n v="0"/>
    <n v="11.16"/>
    <n v="514"/>
    <n v="0"/>
    <n v="3.8160683656627584E+18"/>
  </r>
  <r>
    <b v="0"/>
    <x v="7"/>
    <x v="1"/>
    <x v="2"/>
    <x v="2"/>
    <x v="105"/>
    <x v="214"/>
    <x v="217"/>
    <x v="116"/>
    <x v="191"/>
    <x v="11"/>
    <n v="4"/>
    <n v="0"/>
    <n v="0"/>
    <n v="515"/>
    <n v="0"/>
    <n v="9.1339231242580767E+18"/>
  </r>
  <r>
    <b v="0"/>
    <x v="2"/>
    <x v="3"/>
    <x v="11"/>
    <x v="1"/>
    <x v="27"/>
    <x v="86"/>
    <x v="218"/>
    <x v="118"/>
    <x v="46"/>
    <x v="35"/>
    <n v="4.5"/>
    <n v="0"/>
    <n v="0"/>
    <n v="516"/>
    <n v="0"/>
    <n v="1.0622261047173569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9" firstHeaderRow="0" firstDataRow="1" firstDataCol="10"/>
  <pivotFields count="17">
    <pivotField compact="0" outline="0" showAll="0"/>
    <pivotField axis="axisRow" compact="0" outline="0" showAll="0" defaultSubtotal="0">
      <items count="9">
        <item sd="0" x="7"/>
        <item sd="0" x="5"/>
        <item sd="0" x="8"/>
        <item sd="0" x="4"/>
        <item sd="0" x="3"/>
        <item sd="0" x="2"/>
        <item sd="0" x="0"/>
        <item sd="0" x="1"/>
        <item sd="0" x="6"/>
      </items>
    </pivotField>
    <pivotField axis="axisRow" compact="0" outline="0" showAll="0" defaultSubtotal="0">
      <items count="7">
        <item sd="0" x="4"/>
        <item sd="0" x="3"/>
        <item sd="0" x="1"/>
        <item sd="0" x="0"/>
        <item sd="0" x="2"/>
        <item sd="0" x="6"/>
        <item sd="0" x="5"/>
      </items>
    </pivotField>
    <pivotField axis="axisRow" compact="0" outline="0" showAll="0" defaultSubtotal="0">
      <items count="12">
        <item sd="0" x="8"/>
        <item sd="0" x="7"/>
        <item sd="0" x="0"/>
        <item sd="0" x="4"/>
        <item sd="0" x="10"/>
        <item sd="0" x="5"/>
        <item sd="0" x="6"/>
        <item sd="0" x="2"/>
        <item sd="0" x="3"/>
        <item sd="0" x="1"/>
        <item sd="0" x="11"/>
        <item sd="0" x="9"/>
      </items>
    </pivotField>
    <pivotField axis="axisRow" compact="0" outline="0" showAll="0" defaultSubtotal="0">
      <items count="7">
        <item sd="0" x="3"/>
        <item sd="0" x="4"/>
        <item sd="0" x="1"/>
        <item sd="0" x="5"/>
        <item sd="0" x="6"/>
        <item sd="0" x="0"/>
        <item sd="0" x="2"/>
      </items>
    </pivotField>
    <pivotField axis="axisRow" compact="0" outline="0" showAll="0" defaultSubtotal="0">
      <items count="106">
        <item sd="0" x="82"/>
        <item sd="0" x="79"/>
        <item sd="0" x="76"/>
        <item sd="0" x="9"/>
        <item sd="0" x="48"/>
        <item sd="0" x="44"/>
        <item sd="0" x="93"/>
        <item sd="0" x="27"/>
        <item sd="0" x="55"/>
        <item sd="0" x="104"/>
        <item sd="0" x="62"/>
        <item sd="0" x="45"/>
        <item sd="0" x="64"/>
        <item sd="0" x="43"/>
        <item sd="0" x="35"/>
        <item sd="0" x="84"/>
        <item sd="0" x="41"/>
        <item sd="0" x="47"/>
        <item sd="0" x="70"/>
        <item sd="0" x="72"/>
        <item sd="0" x="13"/>
        <item sd="0" x="85"/>
        <item sd="0" x="77"/>
        <item sd="0" x="74"/>
        <item sd="0" x="71"/>
        <item sd="0" x="54"/>
        <item sd="0" x="50"/>
        <item sd="0" x="46"/>
        <item sd="0" x="0"/>
        <item sd="0" x="15"/>
        <item sd="0" x="36"/>
        <item sd="0" x="56"/>
        <item sd="0" x="73"/>
        <item sd="0" x="88"/>
        <item sd="0" x="31"/>
        <item sd="0" x="68"/>
        <item sd="0" x="32"/>
        <item sd="0" x="86"/>
        <item sd="0" x="63"/>
        <item sd="0" x="26"/>
        <item sd="0" x="80"/>
        <item sd="0" x="60"/>
        <item sd="0" x="23"/>
        <item sd="0" x="40"/>
        <item sd="0" x="90"/>
        <item sd="0" x="14"/>
        <item sd="0" x="3"/>
        <item sd="0" x="91"/>
        <item sd="0" x="78"/>
        <item sd="0" x="42"/>
        <item sd="0" x="25"/>
        <item sd="0" x="29"/>
        <item sd="0" x="18"/>
        <item sd="0" x="24"/>
        <item sd="0" x="75"/>
        <item sd="0" x="83"/>
        <item sd="0" x="1"/>
        <item sd="0" x="59"/>
        <item sd="0" x="58"/>
        <item sd="0" x="10"/>
        <item sd="0" x="6"/>
        <item sd="0" x="38"/>
        <item sd="0" x="39"/>
        <item sd="0" x="94"/>
        <item sd="0" x="20"/>
        <item sd="0" x="5"/>
        <item sd="0" x="67"/>
        <item sd="0" x="2"/>
        <item sd="0" x="16"/>
        <item sd="0" x="66"/>
        <item sd="0" x="81"/>
        <item sd="0" x="33"/>
        <item sd="0" x="61"/>
        <item sd="0" x="4"/>
        <item sd="0" x="21"/>
        <item sd="0" x="7"/>
        <item sd="0" x="34"/>
        <item sd="0" x="89"/>
        <item sd="0" x="8"/>
        <item sd="0" x="11"/>
        <item sd="0" x="37"/>
        <item sd="0" x="65"/>
        <item sd="0" x="95"/>
        <item sd="0" x="12"/>
        <item sd="0" x="22"/>
        <item sd="0" x="19"/>
        <item sd="0" x="69"/>
        <item sd="0" x="49"/>
        <item sd="0" x="57"/>
        <item sd="0" x="92"/>
        <item sd="0" x="30"/>
        <item sd="0" x="17"/>
        <item sd="0" x="105"/>
        <item sd="0" x="103"/>
        <item sd="0" x="87"/>
        <item sd="0" x="28"/>
        <item sd="0" x="96"/>
        <item sd="0" x="97"/>
        <item sd="0" x="98"/>
        <item sd="0" x="52"/>
        <item sd="0" x="51"/>
        <item sd="0" x="99"/>
        <item sd="0" x="100"/>
        <item sd="0" x="53"/>
        <item sd="0" x="102"/>
        <item sd="0" x="101"/>
      </items>
    </pivotField>
    <pivotField axis="axisRow" compact="0" outline="0" showAll="0" defaultSubtotal="0">
      <items count="215">
        <item sd="0" x="152"/>
        <item sd="0" x="56"/>
        <item sd="0" x="86"/>
        <item sd="0" x="173"/>
        <item sd="0" x="193"/>
        <item sd="0" x="58"/>
        <item sd="0" x="192"/>
        <item sd="0" x="164"/>
        <item sd="0" x="111"/>
        <item sd="0" x="110"/>
        <item sd="0" x="51"/>
        <item sd="0" x="172"/>
        <item sd="0" x="55"/>
        <item sd="0" x="171"/>
        <item sd="0" x="83"/>
        <item sd="0" x="165"/>
        <item sd="0" x="76"/>
        <item sd="0" x="45"/>
        <item sd="0" x="161"/>
        <item sd="0" x="46"/>
        <item sd="0" x="197"/>
        <item sd="0" x="163"/>
        <item sd="0" x="194"/>
        <item sd="0" x="77"/>
        <item sd="0" x="87"/>
        <item sd="0" x="177"/>
        <item sd="0" x="73"/>
        <item sd="0" x="195"/>
        <item sd="0" x="151"/>
        <item sd="0" x="59"/>
        <item sd="0" x="196"/>
        <item sd="0" x="65"/>
        <item sd="0" x="88"/>
        <item sd="0" x="38"/>
        <item sd="0" x="185"/>
        <item sd="0" x="107"/>
        <item sd="0" x="32"/>
        <item sd="0" x="0"/>
        <item sd="0" x="106"/>
        <item sd="0" x="108"/>
        <item sd="0" x="104"/>
        <item sd="0" x="18"/>
        <item sd="0" x="109"/>
        <item sd="0" x="105"/>
        <item sd="0" x="17"/>
        <item sd="0" x="123"/>
        <item sd="0" x="60"/>
        <item sd="0" x="16"/>
        <item sd="0" x="3"/>
        <item sd="0" x="1"/>
        <item sd="0" x="15"/>
        <item sd="0" x="82"/>
        <item sd="0" x="64"/>
        <item sd="0" x="61"/>
        <item sd="0" x="31"/>
        <item sd="0" x="80"/>
        <item sd="0" x="2"/>
        <item sd="0" x="81"/>
        <item sd="0" x="126"/>
        <item sd="0" x="44"/>
        <item sd="0" x="186"/>
        <item sd="0" x="49"/>
        <item sd="0" x="78"/>
        <item sd="0" x="166"/>
        <item sd="0" x="72"/>
        <item sd="0" x="71"/>
        <item sd="0" x="4"/>
        <item sd="0" x="39"/>
        <item sd="0" x="132"/>
        <item sd="0" x="141"/>
        <item sd="0" x="69"/>
        <item sd="0" x="213"/>
        <item sd="0" x="33"/>
        <item sd="0" x="198"/>
        <item sd="0" x="37"/>
        <item sd="0" x="70"/>
        <item sd="0" x="28"/>
        <item sd="0" x="11"/>
        <item sd="0" x="120"/>
        <item sd="0" x="10"/>
        <item sd="0" x="63"/>
        <item sd="0" x="47"/>
        <item sd="0" x="29"/>
        <item sd="0" x="95"/>
        <item sd="0" x="19"/>
        <item sd="0" x="30"/>
        <item sd="0" x="66"/>
        <item sd="0" x="85"/>
        <item sd="0" x="36"/>
        <item sd="0" x="124"/>
        <item sd="0" x="183"/>
        <item sd="0" x="168"/>
        <item sd="0" x="26"/>
        <item sd="0" x="5"/>
        <item sd="0" x="135"/>
        <item sd="0" x="9"/>
        <item sd="0" x="167"/>
        <item sd="0" x="117"/>
        <item sd="0" x="6"/>
        <item sd="0" x="118"/>
        <item sd="0" x="54"/>
        <item sd="0" x="75"/>
        <item sd="0" x="162"/>
        <item sd="0" x="91"/>
        <item sd="0" x="27"/>
        <item sd="0" x="174"/>
        <item sd="0" x="121"/>
        <item sd="0" x="122"/>
        <item sd="0" x="143"/>
        <item sd="0" x="129"/>
        <item sd="0" x="20"/>
        <item sd="0" x="159"/>
        <item sd="0" x="34"/>
        <item sd="0" x="98"/>
        <item sd="0" x="139"/>
        <item sd="0" x="41"/>
        <item sd="0" x="67"/>
        <item sd="0" x="115"/>
        <item sd="0" x="153"/>
        <item sd="0" x="102"/>
        <item sd="0" x="133"/>
        <item sd="0" x="48"/>
        <item sd="0" x="199"/>
        <item sd="0" x="201"/>
        <item sd="0" x="114"/>
        <item sd="0" x="125"/>
        <item sd="0" x="52"/>
        <item sd="0" x="35"/>
        <item sd="0" x="136"/>
        <item sd="0" x="93"/>
        <item sd="0" x="21"/>
        <item sd="0" x="42"/>
        <item sd="0" x="137"/>
        <item sd="0" x="99"/>
        <item sd="0" x="43"/>
        <item sd="0" x="202"/>
        <item sd="0" x="127"/>
        <item sd="0" x="96"/>
        <item sd="0" x="24"/>
        <item sd="0" x="130"/>
        <item sd="0" x="57"/>
        <item sd="0" x="53"/>
        <item sd="0" x="200"/>
        <item sd="0" x="140"/>
        <item sd="0" x="89"/>
        <item sd="0" x="62"/>
        <item sd="0" x="134"/>
        <item sd="0" x="12"/>
        <item sd="0" x="74"/>
        <item sd="0" x="8"/>
        <item sd="0" x="138"/>
        <item sd="0" x="203"/>
        <item sd="0" x="68"/>
        <item sd="0" x="142"/>
        <item sd="0" x="13"/>
        <item sd="0" x="145"/>
        <item sd="0" x="128"/>
        <item sd="0" x="204"/>
        <item sd="0" x="79"/>
        <item sd="0" x="131"/>
        <item sd="0" x="40"/>
        <item sd="0" x="94"/>
        <item sd="0" x="22"/>
        <item sd="0" x="100"/>
        <item sd="0" x="14"/>
        <item sd="0" x="205"/>
        <item sd="0" x="23"/>
        <item sd="0" x="7"/>
        <item sd="0" x="214"/>
        <item sd="0" x="50"/>
        <item sd="0" x="119"/>
        <item sd="0" x="25"/>
        <item sd="0" x="84"/>
        <item sd="0" x="206"/>
        <item sd="0" x="103"/>
        <item sd="0" x="92"/>
        <item sd="0" x="207"/>
        <item sd="0" x="191"/>
        <item sd="0" x="211"/>
        <item sd="0" x="208"/>
        <item sd="0" x="176"/>
        <item sd="0" x="212"/>
        <item sd="0" x="101"/>
        <item sd="0" x="112"/>
        <item sd="0" x="97"/>
        <item sd="0" x="90"/>
        <item sd="0" x="209"/>
        <item sd="0" x="181"/>
        <item sd="0" x="116"/>
        <item sd="0" x="210"/>
        <item sd="0" x="158"/>
        <item sd="0" x="113"/>
        <item sd="0" x="178"/>
        <item sd="0" x="154"/>
        <item sd="0" x="188"/>
        <item sd="0" x="146"/>
        <item sd="0" x="149"/>
        <item sd="0" x="169"/>
        <item sd="0" x="155"/>
        <item sd="0" x="147"/>
        <item sd="0" x="160"/>
        <item sd="0" x="150"/>
        <item sd="0" x="175"/>
        <item sd="0" x="189"/>
        <item sd="0" x="156"/>
        <item sd="0" x="184"/>
        <item sd="0" x="179"/>
        <item sd="0" x="190"/>
        <item sd="0" x="182"/>
        <item sd="0" x="157"/>
        <item sd="0" x="144"/>
        <item sd="0" x="187"/>
        <item sd="0" x="180"/>
        <item sd="0" x="148"/>
        <item sd="0" x="170"/>
      </items>
    </pivotField>
    <pivotField axis="axisRow" compact="0" outline="0" showAll="0" defaultSubtotal="0">
      <items count="219">
        <item sd="0" x="89"/>
        <item sd="0" x="59"/>
        <item sd="0" x="195"/>
        <item sd="0" x="57"/>
        <item sd="0" x="113"/>
        <item sd="0" x="194"/>
        <item sd="0" x="112"/>
        <item sd="0" x="164"/>
        <item sd="0" x="52"/>
        <item sd="0" x="178"/>
        <item sd="0" x="56"/>
        <item sd="0" x="152"/>
        <item sd="0" x="86"/>
        <item sd="0" x="46"/>
        <item sd="0" x="196"/>
        <item sd="0" x="197"/>
        <item sd="0" x="186"/>
        <item sd="0" x="47"/>
        <item sd="0" x="90"/>
        <item sd="0" x="174"/>
        <item sd="0" x="165"/>
        <item sd="0" x="80"/>
        <item sd="0" x="173"/>
        <item sd="0" x="76"/>
        <item sd="0" x="79"/>
        <item sd="0" x="166"/>
        <item sd="0" x="60"/>
        <item sd="0" x="162"/>
        <item sd="0" x="39"/>
        <item sd="0" x="33"/>
        <item sd="0" x="17"/>
        <item sd="0" x="198"/>
        <item sd="0" x="61"/>
        <item sd="0" x="3"/>
        <item sd="0" x="15"/>
        <item sd="0" x="85"/>
        <item sd="0" x="91"/>
        <item sd="0" x="62"/>
        <item sd="0" x="66"/>
        <item sd="0" x="83"/>
        <item sd="0" x="84"/>
        <item sd="0" x="0"/>
        <item sd="0" x="18"/>
        <item sd="0" x="50"/>
        <item sd="0" x="75"/>
        <item sd="0" x="188"/>
        <item sd="0" x="4"/>
        <item sd="0" x="40"/>
        <item sd="0" x="218"/>
        <item sd="0" x="125"/>
        <item sd="0" x="153"/>
        <item sd="0" x="20"/>
        <item sd="0" x="199"/>
        <item sd="0" x="124"/>
        <item sd="0" x="122"/>
        <item sd="0" x="200"/>
        <item sd="0" x="120"/>
        <item sd="0" x="70"/>
        <item sd="0" x="167"/>
        <item sd="0" x="123"/>
        <item sd="0" x="87"/>
        <item sd="0" x="68"/>
        <item sd="0" x="201"/>
        <item sd="0" x="110"/>
        <item sd="0" x="202"/>
        <item sd="0" x="109"/>
        <item sd="0" x="111"/>
        <item sd="0" x="107"/>
        <item sd="0" x="108"/>
        <item sd="0" x="73"/>
        <item sd="0" x="34"/>
        <item sd="0" x="187"/>
        <item sd="0" x="184"/>
        <item sd="0" x="121"/>
        <item sd="0" x="203"/>
        <item sd="0" x="114"/>
        <item sd="0" x="204"/>
        <item sd="0" x="74"/>
        <item sd="0" x="118"/>
        <item sd="0" x="205"/>
        <item sd="0" x="72"/>
        <item sd="0" x="115"/>
        <item sd="0" x="119"/>
        <item sd="0" x="175"/>
        <item sd="0" x="38"/>
        <item sd="0" x="172"/>
        <item sd="0" x="154"/>
        <item sd="0" x="117"/>
        <item sd="0" x="48"/>
        <item sd="0" x="116"/>
        <item sd="0" x="88"/>
        <item sd="0" x="5"/>
        <item sd="0" x="6"/>
        <item sd="0" x="94"/>
        <item sd="0" x="69"/>
        <item sd="0" x="147"/>
        <item sd="0" x="53"/>
        <item sd="0" x="21"/>
        <item sd="0" x="100"/>
        <item sd="0" x="104"/>
        <item sd="0" x="206"/>
        <item sd="0" x="54"/>
        <item sd="0" x="96"/>
        <item sd="0" x="193"/>
        <item sd="0" x="77"/>
        <item sd="0" x="101"/>
        <item sd="0" x="177"/>
        <item sd="0" x="71"/>
        <item sd="0" x="99"/>
        <item sd="0" x="82"/>
        <item sd="0" x="207"/>
        <item sd="0" x="92"/>
        <item sd="0" x="22"/>
        <item sd="0" x="208"/>
        <item sd="0" x="23"/>
        <item sd="0" x="182"/>
        <item sd="0" x="209"/>
        <item sd="0" x="105"/>
        <item sd="0" x="7"/>
        <item sd="0" x="78"/>
        <item sd="0" x="159"/>
        <item sd="0" x="51"/>
        <item sd="0" x="217"/>
        <item sd="0" x="97"/>
        <item sd="0" x="210"/>
        <item sd="0" x="35"/>
        <item sd="0" x="102"/>
        <item sd="0" x="42"/>
        <item sd="0" x="211"/>
        <item sd="0" x="179"/>
        <item sd="0" x="49"/>
        <item sd="0" x="155"/>
        <item sd="0" x="36"/>
        <item sd="0" x="190"/>
        <item sd="0" x="43"/>
        <item sd="0" x="106"/>
        <item sd="0" x="44"/>
        <item sd="0" x="212"/>
        <item sd="0" x="16"/>
        <item sd="0" x="148"/>
        <item sd="0" x="11"/>
        <item sd="0" x="216"/>
        <item sd="0" x="95"/>
        <item sd="0" x="24"/>
        <item sd="0" x="1"/>
        <item sd="0" x="213"/>
        <item sd="0" x="64"/>
        <item sd="0" x="150"/>
        <item sd="0" x="65"/>
        <item sd="0" x="58"/>
        <item sd="0" x="63"/>
        <item sd="0" x="170"/>
        <item sd="0" x="32"/>
        <item sd="0" x="103"/>
        <item sd="0" x="67"/>
        <item sd="0" x="12"/>
        <item sd="0" x="2"/>
        <item sd="0" x="214"/>
        <item sd="0" x="156"/>
        <item sd="0" x="45"/>
        <item sd="0" x="27"/>
        <item sd="0" x="8"/>
        <item sd="0" x="98"/>
        <item sd="0" x="81"/>
        <item sd="0" x="9"/>
        <item sd="0" x="13"/>
        <item sd="0" x="93"/>
        <item sd="0" x="55"/>
        <item sd="0" x="41"/>
        <item sd="0" x="128"/>
        <item sd="0" x="161"/>
        <item sd="0" x="29"/>
        <item sd="0" x="28"/>
        <item sd="0" x="10"/>
        <item sd="0" x="14"/>
        <item sd="0" x="126"/>
        <item sd="0" x="151"/>
        <item sd="0" x="30"/>
        <item sd="0" x="137"/>
        <item sd="0" x="25"/>
        <item sd="0" x="176"/>
        <item sd="0" x="19"/>
        <item sd="0" x="169"/>
        <item sd="0" x="134"/>
        <item sd="0" x="26"/>
        <item sd="0" x="31"/>
        <item sd="0" x="191"/>
        <item sd="0" x="168"/>
        <item sd="0" x="143"/>
        <item sd="0" x="37"/>
        <item sd="0" x="163"/>
        <item sd="0" x="131"/>
        <item sd="0" x="145"/>
        <item sd="0" x="141"/>
        <item sd="0" x="160"/>
        <item sd="0" x="135"/>
        <item sd="0" x="215"/>
        <item sd="0" x="157"/>
        <item sd="0" x="127"/>
        <item sd="0" x="138"/>
        <item sd="0" x="185"/>
        <item sd="0" x="139"/>
        <item sd="0" x="129"/>
        <item sd="0" x="132"/>
        <item sd="0" x="142"/>
        <item sd="0" x="136"/>
        <item sd="0" x="180"/>
        <item sd="0" x="192"/>
        <item sd="0" x="140"/>
        <item sd="0" x="183"/>
        <item sd="0" x="144"/>
        <item sd="0" x="130"/>
        <item sd="0" x="158"/>
        <item sd="0" x="133"/>
        <item sd="0" x="146"/>
        <item sd="0" x="189"/>
        <item sd="0" x="181"/>
        <item sd="0" x="149"/>
        <item sd="0" x="171"/>
      </items>
    </pivotField>
    <pivotField axis="axisRow" compact="0" outline="0" showAll="0" defaultSubtotal="0">
      <items count="119">
        <item sd="0" x="88"/>
        <item sd="0" x="77"/>
        <item sd="0" x="39"/>
        <item sd="0" x="10"/>
        <item sd="0" x="118"/>
        <item sd="0" x="26"/>
        <item sd="0" x="108"/>
        <item sd="0" x="107"/>
        <item sd="0" x="72"/>
        <item sd="0" x="33"/>
        <item sd="0" x="93"/>
        <item sd="0" x="61"/>
        <item sd="0" x="38"/>
        <item sd="0" x="53"/>
        <item sd="0" x="42"/>
        <item sd="0" x="41"/>
        <item sd="0" x="14"/>
        <item sd="0" x="44"/>
        <item sd="0" x="99"/>
        <item sd="0" x="73"/>
        <item sd="0" x="60"/>
        <item sd="0" x="96"/>
        <item sd="0" x="25"/>
        <item sd="0" x="47"/>
        <item sd="0" x="97"/>
        <item sd="0" x="30"/>
        <item sd="0" x="110"/>
        <item sd="0" x="37"/>
        <item sd="0" x="31"/>
        <item sd="0" x="0"/>
        <item sd="0" x="45"/>
        <item sd="0" x="34"/>
        <item sd="0" x="80"/>
        <item sd="0" x="57"/>
        <item sd="0" x="102"/>
        <item sd="0" x="78"/>
        <item sd="0" x="23"/>
        <item sd="0" x="17"/>
        <item sd="0" x="15"/>
        <item sd="0" x="75"/>
        <item sd="0" x="83"/>
        <item sd="0" x="52"/>
        <item sd="0" x="1"/>
        <item sd="0" x="58"/>
        <item sd="0" x="7"/>
        <item sd="0" x="8"/>
        <item sd="0" x="50"/>
        <item sd="0" x="109"/>
        <item sd="0" x="86"/>
        <item sd="0" x="43"/>
        <item sd="0" x="90"/>
        <item sd="0" x="35"/>
        <item sd="0" x="13"/>
        <item sd="0" x="56"/>
        <item sd="0" x="65"/>
        <item sd="0" x="21"/>
        <item sd="0" x="87"/>
        <item sd="0" x="95"/>
        <item sd="0" x="81"/>
        <item sd="0" x="5"/>
        <item sd="0" x="40"/>
        <item sd="0" x="24"/>
        <item sd="0" x="32"/>
        <item sd="0" x="27"/>
        <item sd="0" x="2"/>
        <item sd="0" x="11"/>
        <item sd="0" x="111"/>
        <item sd="0" x="82"/>
        <item sd="0" x="3"/>
        <item sd="0" x="103"/>
        <item sd="0" x="100"/>
        <item sd="0" x="79"/>
        <item sd="0" x="101"/>
        <item sd="0" x="84"/>
        <item sd="0" x="49"/>
        <item sd="0" x="19"/>
        <item sd="0" x="6"/>
        <item sd="0" x="112"/>
        <item sd="0" x="29"/>
        <item sd="0" x="54"/>
        <item sd="0" x="116"/>
        <item sd="0" x="91"/>
        <item sd="0" x="85"/>
        <item sd="0" x="59"/>
        <item sd="0" x="92"/>
        <item sd="0" x="98"/>
        <item sd="0" x="20"/>
        <item sd="0" x="74"/>
        <item sd="0" x="36"/>
        <item sd="0" x="76"/>
        <item sd="0" x="62"/>
        <item sd="0" x="68"/>
        <item sd="0" x="48"/>
        <item sd="0" x="64"/>
        <item sd="0" x="66"/>
        <item sd="0" x="63"/>
        <item sd="0" x="12"/>
        <item sd="0" x="94"/>
        <item sd="0" x="113"/>
        <item sd="0" x="71"/>
        <item sd="0" x="67"/>
        <item sd="0" x="69"/>
        <item sd="0" x="4"/>
        <item sd="0" x="55"/>
        <item sd="0" x="22"/>
        <item sd="0" x="105"/>
        <item sd="0" x="51"/>
        <item sd="0" x="106"/>
        <item sd="0" x="104"/>
        <item sd="0" x="28"/>
        <item sd="0" x="115"/>
        <item sd="0" x="46"/>
        <item sd="0" x="89"/>
        <item sd="0" x="117"/>
        <item sd="0" x="18"/>
        <item sd="0" x="114"/>
        <item sd="0" x="9"/>
        <item sd="0" x="70"/>
        <item sd="0" x="16"/>
      </items>
    </pivotField>
    <pivotField axis="axisRow" compact="0" outline="0" showAll="0" defaultSubtotal="0">
      <items count="192">
        <item sd="0" x="138"/>
        <item sd="0" x="139"/>
        <item sd="0" x="137"/>
        <item sd="0" x="136"/>
        <item sd="0" x="122"/>
        <item sd="0" x="157"/>
        <item sd="0" x="80"/>
        <item sd="0" x="57"/>
        <item sd="0" x="110"/>
        <item sd="0" x="66"/>
        <item sd="0" x="140"/>
        <item sd="0" x="7"/>
        <item sd="0" x="0"/>
        <item sd="0" x="3"/>
        <item sd="0" x="156"/>
        <item sd="0" x="120"/>
        <item sd="0" x="173"/>
        <item sd="0" x="91"/>
        <item sd="0" x="19"/>
        <item sd="0" x="150"/>
        <item sd="0" x="152"/>
        <item sd="0" x="176"/>
        <item sd="0" x="88"/>
        <item sd="0" x="155"/>
        <item sd="0" x="174"/>
        <item sd="0" x="87"/>
        <item sd="0" x="171"/>
        <item sd="0" x="47"/>
        <item sd="0" x="30"/>
        <item sd="0" x="36"/>
        <item sd="0" x="4"/>
        <item sd="0" x="56"/>
        <item sd="0" x="76"/>
        <item sd="0" x="116"/>
        <item sd="0" x="46"/>
        <item sd="0" x="146"/>
        <item sd="0" x="55"/>
        <item sd="0" x="113"/>
        <item sd="0" x="141"/>
        <item sd="0" x="75"/>
        <item sd="0" x="153"/>
        <item sd="0" x="42"/>
        <item sd="0" x="8"/>
        <item sd="0" x="98"/>
        <item sd="0" x="115"/>
        <item sd="0" x="125"/>
        <item sd="0" x="83"/>
        <item sd="0" x="53"/>
        <item sd="0" x="54"/>
        <item sd="0" x="93"/>
        <item sd="0" x="37"/>
        <item sd="0" x="109"/>
        <item sd="0" x="143"/>
        <item sd="0" x="78"/>
        <item sd="0" x="175"/>
        <item sd="0" x="2"/>
        <item sd="0" x="44"/>
        <item sd="0" x="172"/>
        <item sd="0" x="94"/>
        <item sd="0" x="16"/>
        <item sd="0" x="86"/>
        <item sd="0" x="92"/>
        <item sd="0" x="85"/>
        <item sd="0" x="63"/>
        <item sd="0" x="67"/>
        <item sd="0" x="62"/>
        <item sd="0" x="18"/>
        <item sd="0" x="144"/>
        <item sd="0" x="107"/>
        <item sd="0" x="124"/>
        <item sd="0" x="25"/>
        <item sd="0" x="104"/>
        <item sd="0" x="40"/>
        <item sd="0" x="17"/>
        <item sd="0" x="114"/>
        <item sd="0" x="123"/>
        <item sd="0" x="12"/>
        <item sd="0" x="89"/>
        <item sd="0" x="61"/>
        <item sd="0" x="64"/>
        <item sd="0" x="73"/>
        <item sd="0" x="51"/>
        <item sd="0" x="32"/>
        <item sd="0" x="10"/>
        <item sd="0" x="69"/>
        <item sd="0" x="1"/>
        <item sd="0" x="149"/>
        <item sd="0" x="34"/>
        <item sd="0" x="20"/>
        <item sd="0" x="39"/>
        <item sd="0" x="148"/>
        <item sd="0" x="60"/>
        <item sd="0" x="128"/>
        <item sd="0" x="58"/>
        <item sd="0" x="84"/>
        <item sd="0" x="26"/>
        <item sd="0" x="21"/>
        <item sd="0" x="111"/>
        <item sd="0" x="11"/>
        <item sd="0" x="27"/>
        <item sd="0" x="23"/>
        <item sd="0" x="41"/>
        <item sd="0" x="147"/>
        <item sd="0" x="77"/>
        <item sd="0" x="163"/>
        <item sd="0" x="79"/>
        <item sd="0" x="70"/>
        <item sd="0" x="82"/>
        <item sd="0" x="50"/>
        <item sd="0" x="106"/>
        <item sd="0" x="31"/>
        <item sd="0" x="108"/>
        <item sd="0" x="48"/>
        <item sd="0" x="159"/>
        <item sd="0" x="22"/>
        <item sd="0" x="154"/>
        <item sd="0" x="33"/>
        <item sd="0" x="13"/>
        <item sd="0" x="81"/>
        <item sd="0" x="49"/>
        <item sd="0" x="68"/>
        <item sd="0" x="35"/>
        <item sd="0" x="135"/>
        <item sd="0" x="95"/>
        <item sd="0" x="121"/>
        <item sd="0" x="5"/>
        <item sd="0" x="134"/>
        <item sd="0" x="71"/>
        <item sd="0" x="90"/>
        <item sd="0" x="119"/>
        <item sd="0" x="151"/>
        <item sd="0" x="9"/>
        <item sd="0" x="15"/>
        <item sd="0" x="45"/>
        <item sd="0" x="59"/>
        <item sd="0" x="100"/>
        <item sd="0" x="38"/>
        <item sd="0" x="74"/>
        <item sd="0" x="118"/>
        <item sd="0" x="169"/>
        <item sd="0" x="24"/>
        <item sd="0" x="96"/>
        <item sd="0" x="112"/>
        <item sd="0" x="133"/>
        <item sd="0" x="6"/>
        <item sd="0" x="99"/>
        <item sd="0" x="117"/>
        <item sd="0" x="177"/>
        <item sd="0" x="102"/>
        <item sd="0" x="101"/>
        <item sd="0" x="145"/>
        <item sd="0" x="161"/>
        <item sd="0" x="129"/>
        <item sd="0" x="72"/>
        <item sd="0" x="29"/>
        <item sd="0" x="170"/>
        <item sd="0" x="191"/>
        <item sd="0" x="131"/>
        <item sd="0" x="43"/>
        <item sd="0" x="179"/>
        <item sd="0" x="166"/>
        <item sd="0" x="165"/>
        <item sd="0" x="14"/>
        <item sd="0" x="190"/>
        <item sd="0" x="130"/>
        <item sd="0" x="142"/>
        <item sd="0" x="178"/>
        <item sd="0" x="187"/>
        <item sd="0" x="97"/>
        <item sd="0" x="164"/>
        <item sd="0" x="65"/>
        <item sd="0" x="52"/>
        <item sd="0" x="127"/>
        <item sd="0" x="162"/>
        <item sd="0" x="160"/>
        <item sd="0" x="158"/>
        <item sd="0" x="126"/>
        <item sd="0" x="105"/>
        <item sd="0" x="132"/>
        <item sd="0" x="189"/>
        <item sd="0" x="188"/>
        <item sd="0" x="168"/>
        <item sd="0" x="103"/>
        <item sd="0" x="28"/>
        <item sd="0" x="182"/>
        <item sd="0" x="167"/>
        <item sd="0" x="180"/>
        <item sd="0" x="185"/>
        <item sd="0" x="183"/>
        <item sd="0" x="184"/>
        <item sd="0" x="181"/>
        <item sd="0" x="186"/>
      </items>
    </pivotField>
    <pivotField axis="axisRow" compact="0" outline="0" showAll="0" defaultSubtotal="0">
      <items count="75">
        <item x="42"/>
        <item x="31"/>
        <item x="48"/>
        <item x="41"/>
        <item x="60"/>
        <item x="12"/>
        <item x="43"/>
        <item x="21"/>
        <item x="37"/>
        <item x="36"/>
        <item x="5"/>
        <item x="52"/>
        <item x="4"/>
        <item x="38"/>
        <item x="35"/>
        <item x="17"/>
        <item x="1"/>
        <item x="19"/>
        <item x="15"/>
        <item x="29"/>
        <item x="24"/>
        <item x="9"/>
        <item x="22"/>
        <item x="8"/>
        <item x="53"/>
        <item x="11"/>
        <item x="16"/>
        <item x="13"/>
        <item x="32"/>
        <item x="30"/>
        <item x="14"/>
        <item x="20"/>
        <item x="49"/>
        <item x="33"/>
        <item x="0"/>
        <item x="46"/>
        <item x="51"/>
        <item x="26"/>
        <item x="62"/>
        <item x="47"/>
        <item x="58"/>
        <item x="50"/>
        <item x="34"/>
        <item x="18"/>
        <item x="63"/>
        <item x="25"/>
        <item x="7"/>
        <item x="44"/>
        <item x="71"/>
        <item x="40"/>
        <item x="54"/>
        <item x="55"/>
        <item x="74"/>
        <item x="28"/>
        <item x="68"/>
        <item x="10"/>
        <item x="57"/>
        <item x="27"/>
        <item x="59"/>
        <item x="72"/>
        <item x="66"/>
        <item x="23"/>
        <item x="39"/>
        <item x="69"/>
        <item x="73"/>
        <item x="61"/>
        <item x="6"/>
        <item x="45"/>
        <item x="70"/>
        <item x="64"/>
        <item x="65"/>
        <item x="56"/>
        <item x="2"/>
        <item x="3"/>
        <item x="67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5" subtotal="average" baseField="0" baseItem="1" numFmtId="164"/>
    <dataField name="% of Total Blanks" fld="15" showDataAs="percentOfTotal" baseField="0" baseItem="1" numFmtId="164"/>
    <dataField name="% of Records" fld="15" subtotal="count" showDataAs="percentOfTotal" baseField="0" baseItem="2" numFmtId="10"/>
  </dataFields>
  <formats count="80">
    <format dxfId="103">
      <pivotArea type="all" dataOnly="0" outline="0" fieldPosition="0"/>
    </format>
    <format dxfId="102">
      <pivotArea outline="0" collapsedLevelsAreSubtotals="1" fieldPosition="0"/>
    </format>
    <format dxfId="101">
      <pivotArea dataOnly="0" labelOnly="1" grandRow="1" outline="0" fieldPosition="0"/>
    </format>
    <format dxfId="1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9">
      <pivotArea type="all" dataOnly="0" outline="0" fieldPosition="0"/>
    </format>
    <format dxfId="98">
      <pivotArea dataOnly="0"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0"/>
          </reference>
        </references>
      </pivotArea>
    </format>
    <format dxfId="96">
      <pivotArea outline="0" fieldPosition="0">
        <references count="1">
          <reference field="4294967294" count="1">
            <x v="1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2">
      <pivotArea outline="0" fieldPosition="0">
        <references count="1">
          <reference field="4294967294" count="1" selected="0">
            <x v="1"/>
          </reference>
        </references>
      </pivotArea>
    </format>
    <format dxfId="91">
      <pivotArea dataOnly="0" outline="0" fieldPosition="0">
        <references count="1">
          <reference field="4294967294" count="1">
            <x v="1"/>
          </reference>
        </references>
      </pivotArea>
    </format>
    <format dxfId="90">
      <pivotArea type="all" dataOnly="0" outline="0" fieldPosition="0"/>
    </format>
    <format dxfId="89">
      <pivotArea type="all" dataOnly="0" outline="0" fieldPosition="0"/>
    </format>
    <format dxfId="88">
      <pivotArea outline="0" fieldPosition="0">
        <references count="1">
          <reference field="4294967294" count="1"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">
      <pivotArea dataOnly="0" labelOnly="1" outline="0" fieldPosition="0">
        <references count="1">
          <reference field="1" count="0"/>
        </references>
      </pivotArea>
    </format>
    <format dxfId="60">
      <pivotArea outline="0" collapsedLevelsAreSubtotals="1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field="1" type="button" dataOnly="0" labelOnly="1" outline="0" axis="axisRow" fieldPosition="0"/>
    </format>
    <format dxfId="32">
      <pivotArea field="2" type="button" dataOnly="0" labelOnly="1" outline="0" axis="axisRow" fieldPosition="1"/>
    </format>
    <format dxfId="31">
      <pivotArea field="3" type="button" dataOnly="0" labelOnly="1" outline="0" axis="axisRow" fieldPosition="2"/>
    </format>
    <format dxfId="30">
      <pivotArea field="4" type="button" dataOnly="0" labelOnly="1" outline="0" axis="axisRow" fieldPosition="3"/>
    </format>
    <format dxfId="29">
      <pivotArea field="5" type="button" dataOnly="0" labelOnly="1" outline="0" axis="axisRow" fieldPosition="4"/>
    </format>
    <format dxfId="28">
      <pivotArea field="6" type="button" dataOnly="0" labelOnly="1" outline="0" axis="axisRow" fieldPosition="5"/>
    </format>
    <format dxfId="27">
      <pivotArea field="7" type="button" dataOnly="0" labelOnly="1" outline="0" axis="axisRow" fieldPosition="6"/>
    </format>
    <format dxfId="26">
      <pivotArea field="8" type="button" dataOnly="0" labelOnly="1" outline="0" axis="axisRow" fieldPosition="7"/>
    </format>
    <format dxfId="25">
      <pivotArea field="9" type="button" dataOnly="0" labelOnly="1" outline="0" axis="axisRow" fieldPosition="8"/>
    </format>
    <format dxfId="24">
      <pivotArea field="10" type="button" dataOnly="0" labelOnly="1" outline="0" axis="axisRow" fieldPosition="9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2" type="button" dataOnly="0" labelOnly="1" outline="0" axis="axisRow" fieldPosition="1"/>
    </format>
    <format dxfId="21">
      <pivotArea field="3" type="button" dataOnly="0" labelOnly="1" outline="0" axis="axisRow" fieldPosition="2"/>
    </format>
    <format dxfId="20">
      <pivotArea field="4" type="button" dataOnly="0" labelOnly="1" outline="0" axis="axisRow" fieldPosition="3"/>
    </format>
    <format dxfId="19">
      <pivotArea field="5" type="button" dataOnly="0" labelOnly="1" outline="0" axis="axisRow" fieldPosition="4"/>
    </format>
    <format dxfId="18">
      <pivotArea field="6" type="button" dataOnly="0" labelOnly="1" outline="0" axis="axisRow" fieldPosition="5"/>
    </format>
    <format dxfId="17">
      <pivotArea field="7" type="button" dataOnly="0" labelOnly="1" outline="0" axis="axisRow" fieldPosition="6"/>
    </format>
    <format dxfId="16">
      <pivotArea field="8" type="button" dataOnly="0" labelOnly="1" outline="0" axis="axisRow" fieldPosition="7"/>
    </format>
    <format dxfId="15">
      <pivotArea field="9" type="button" dataOnly="0" labelOnly="1" outline="0" axis="axisRow" fieldPosition="8"/>
    </format>
    <format dxfId="14">
      <pivotArea field="10" type="button" dataOnly="0" labelOnly="1" outline="0" axis="axisRow" fieldPosition="9"/>
    </format>
    <format dxfId="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1" count="1">
            <x v="0"/>
          </reference>
        </references>
      </pivotArea>
    </format>
    <format dxfId="10">
      <pivotArea dataOnly="0" labelOnly="1" outline="0" fieldPosition="0">
        <references count="1">
          <reference field="1" count="1">
            <x v="1"/>
          </reference>
        </references>
      </pivotArea>
    </format>
    <format dxfId="9">
      <pivotArea dataOnly="0" labelOnly="1" outline="0" fieldPosition="0">
        <references count="1">
          <reference field="1" count="1">
            <x v="2"/>
          </reference>
        </references>
      </pivotArea>
    </format>
    <format dxfId="8">
      <pivotArea dataOnly="0" labelOnly="1" outline="0" fieldPosition="0">
        <references count="1">
          <reference field="1" count="1">
            <x v="3"/>
          </reference>
        </references>
      </pivotArea>
    </format>
    <format dxfId="7">
      <pivotArea dataOnly="0" labelOnly="1" outline="0" fieldPosition="0">
        <references count="1">
          <reference field="1" count="1">
            <x v="4"/>
          </reference>
        </references>
      </pivotArea>
    </format>
    <format dxfId="6">
      <pivotArea dataOnly="0" labelOnly="1" outline="0" fieldPosition="0">
        <references count="1">
          <reference field="1" count="1">
            <x v="5"/>
          </reference>
        </references>
      </pivotArea>
    </format>
    <format dxfId="5">
      <pivotArea dataOnly="0" labelOnly="1" outline="0" fieldPosition="0">
        <references count="1">
          <reference field="1" count="1">
            <x v="6"/>
          </reference>
        </references>
      </pivotArea>
    </format>
    <format dxfId="4">
      <pivotArea dataOnly="0" labelOnly="1" outline="0" fieldPosition="0">
        <references count="1">
          <reference field="1" count="1">
            <x v="7"/>
          </reference>
        </references>
      </pivotArea>
    </format>
    <format dxfId="3">
      <pivotArea dataOnly="0" labelOnly="1" outline="0" fieldPosition="0">
        <references count="1">
          <reference field="1" count="1">
            <x v="8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9" totalsRowShown="0" headerRowDxfId="173" dataDxfId="171" headerRowBorderDxfId="172" tableBorderDxfId="170" totalsRowBorderDxfId="169" headerRowCellStyle="DarkHeader">
  <autoFilter ref="C45:J79" xr:uid="{DD504193-DD3B-4BC5-B491-CD13C900E1D0}"/>
  <tableColumns count="8">
    <tableColumn id="1" xr3:uid="{428A065A-E650-48CD-82D8-DCD52C6ADF49}" name="Dataset" dataDxfId="168"/>
    <tableColumn id="2" xr3:uid="{59A978F6-B8DD-476D-83D1-DF4156BF2B65}" name="Field" dataDxfId="167"/>
    <tableColumn id="4" xr3:uid="{F13FAD31-2DAD-46F1-87AA-89BB89F55C7D}" name="Activity" dataDxfId="166"/>
    <tableColumn id="3" xr3:uid="{EEC05A6B-8FC2-4E70-83F0-CD177B8B3640}" name="Rows" dataDxfId="165"/>
    <tableColumn id="5" xr3:uid="{393C3242-A398-4640-8F14-23E67E5E58DD}" name="Columns" dataDxfId="164" dataCellStyle="Comma"/>
    <tableColumn id="6" xr3:uid="{FD0E5439-87A1-4303-9EA2-539C332536D5}" name="Datatype" dataDxfId="163"/>
    <tableColumn id="7" xr3:uid="{8B1A0719-0FD5-40F2-A5A8-CFCFA32E014A}" name="Production Time in Seconds" dataDxfId="162"/>
    <tableColumn id="8" xr3:uid="{B5BE7F10-5FBA-44EF-8324-B95D2ABA2298}" name="% of Production Time" dataDxfId="16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60" dataDxfId="158" headerRowBorderDxfId="159" tableBorderDxfId="157" totalsRowBorderDxfId="156">
  <tableColumns count="3">
    <tableColumn id="1" xr3:uid="{FFACC0FF-000E-4785-9C1A-22F01E7C2644}" name="Production Section" dataDxfId="155" dataCellStyle="DarkHeader"/>
    <tableColumn id="2" xr3:uid="{6A06C42D-D4AD-45CE-A81D-0918B410EAA9}" name="Production Time in Seconds" dataDxfId="154"/>
    <tableColumn id="3" xr3:uid="{2643AF23-A2E5-4438-810D-7531CB2D2E4E}" name="% of Production Time" dataDxfId="15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52" dataDxfId="150" headerRowBorderDxfId="151" tableBorderDxfId="149">
  <tableColumns count="2">
    <tableColumn id="1" xr3:uid="{9623C5AE-E7C2-4493-9B72-08667C9B2C60}" name="Environment Variable" dataDxfId="148" dataCellStyle="DarkHeader"/>
    <tableColumn id="2" xr3:uid="{E5E357AA-48FB-47EA-928A-80845B0CD7C9}" name="Value" dataDxfId="14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6" tableBorderDxfId="145" totalsRowBorderDxfId="144">
  <autoFilter ref="F9:G20" xr:uid="{A6117933-3C15-4FC8-ADF4-0EC66304DEE1}"/>
  <tableColumns count="2">
    <tableColumn id="1" xr3:uid="{EC70458D-5C3D-497C-AA06-AFCBD688FBDA}" name="Input Argument" dataDxfId="143" dataCellStyle="DarkHeader"/>
    <tableColumn id="2" xr3:uid="{FCA8AE27-3D46-4152-9A03-0F3EFBA2366A}" name="Value" dataDxfId="14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41" tableBorderDxfId="140" totalsRowBorderDxfId="139">
  <autoFilter ref="I9:J10" xr:uid="{6AF89CD0-DF40-4046-87D4-2BF660DDE636}"/>
  <tableColumns count="2">
    <tableColumn id="1" xr3:uid="{27FA7240-202E-4FAB-AD4A-DC169AFD6F56}" name="Error Type" dataDxfId="138" dataCellStyle="DarkHeader"/>
    <tableColumn id="2" xr3:uid="{C21354E4-3682-4AA0-B73A-2E689C89258C}" name="Value" dataDxfId="13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T596" totalsRowShown="0" headerRowDxfId="70" dataDxfId="69" headerRowCellStyle="DarkHeader" dataCellStyle="Normal">
  <autoFilter ref="D79:T596" xr:uid="{DB1D1E60-5E37-456A-AD85-0649D531840E}"/>
  <tableColumns count="17">
    <tableColumn id="1" xr3:uid="{57EDF41E-F06D-4819-BADE-3D62DE46F06C}" name="Record List" dataDxfId="67" dataCellStyle="Normal"/>
    <tableColumn id="2" xr3:uid="{CF70C9CE-83FE-40FA-8089-C68B39CF665A}" name="X" dataDxfId="68" dataCellStyle="Normal"/>
    <tableColumn id="3" xr3:uid="{B8654690-502A-4FAF-9205-0118DABCB954}" name="Y" dataDxfId="81" dataCellStyle="Normal"/>
    <tableColumn id="4" xr3:uid="{5A5BA001-2F93-4E62-880C-C4E8BDB17EEB}" name="month" dataDxfId="80" dataCellStyle="Normal"/>
    <tableColumn id="5" xr3:uid="{986DE270-C631-40D1-9A82-264B55DA0F89}" name="day" dataDxfId="79" dataCellStyle="Normal"/>
    <tableColumn id="6" xr3:uid="{2361DF9B-9A04-40EB-9EBC-5AEE8B02FD11}" name="FFMC" dataDxfId="78" dataCellStyle="Normal"/>
    <tableColumn id="7" xr3:uid="{278750F8-FE1C-4C47-9030-283E30E74BD4}" name="DMC" dataDxfId="77" dataCellStyle="Normal"/>
    <tableColumn id="8" xr3:uid="{A9D117F0-78E6-47DA-8146-378E9F2E2BE0}" name="DC" dataDxfId="76" dataCellStyle="Normal"/>
    <tableColumn id="9" xr3:uid="{58F69F53-CEB4-4538-ACC2-C25F93531882}" name="ISI" dataDxfId="75" dataCellStyle="Normal"/>
    <tableColumn id="10" xr3:uid="{A844BA3C-DDBF-4F91-8D73-A5FC14158B4A}" name="temp" dataDxfId="74" dataCellStyle="Normal"/>
    <tableColumn id="11" xr3:uid="{B95E69FE-EE17-4F81-A303-73CDDBEF8956}" name="RH" dataDxfId="73" dataCellStyle="Normal"/>
    <tableColumn id="12" xr3:uid="{F42E02AB-9F1D-4C80-AE95-6A6EC1E45EEE}" name="wind" dataDxfId="72" dataCellStyle="Normal"/>
    <tableColumn id="13" xr3:uid="{B01445F1-2580-4DE5-AED0-41D948BDC38C}" name="rain" dataDxfId="71" dataCellStyle="Normal"/>
    <tableColumn id="14" xr3:uid="{56E99B0D-3BDE-4C36-B283-D1DECA939E89}" name="area" dataDxfId="66" dataCellStyle="Normal"/>
    <tableColumn id="15" xr3:uid="{0CAAAEF0-D1B6-48BB-AEAF-0FDE3F54EF76}" name="index" dataDxfId="65" dataCellStyle="Normal"/>
    <tableColumn id="16" xr3:uid="{992C0AF5-5D31-4992-9434-15D16B5B4D84}" name="HasBlank" dataDxfId="64" dataCellStyle="Normal"/>
    <tableColumn id="17" xr3:uid="{31C0BD5A-AE84-44E6-BEDF-06506336FC29}" name="Record Hash" dataDxfId="6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4" totalsRowShown="0" headerRowDxfId="84" dataDxfId="128" headerRowBorderDxfId="129">
  <autoFilter ref="B11:AA24" xr:uid="{034D1C74-BE18-490E-B396-097D407DA97D}"/>
  <tableColumns count="26">
    <tableColumn id="1" xr3:uid="{010A8E62-502A-4B19-B37A-BF59E03A068A}" name="Field" dataDxfId="127"/>
    <tableColumn id="2" xr3:uid="{AD236665-EC7C-404F-8915-AD7CD5510D0F}" name="Definition" dataDxfId="83">
      <calculatedColumnFormula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calculatedColumnFormula>
    </tableColumn>
    <tableColumn id="3" xr3:uid="{B78AB378-5727-433E-AB9C-BB970FC42B31}" name="Field Notes" dataDxfId="82">
      <calculatedColumnFormula>IF(INDEX('Forest Fires | Field Analysis'!Notes,1,MATCH(tbl_Overview[[#This Row],[Field]],'Forest Fires | Field Analysis'!Headers,0))="Note","",INDEX('Forest Fires | Field Analysis'!Notes,1,MATCH(tbl_Overview[[#This Row],[Field]],'Forest Fires | Field Analysis'!Headers,0)))</calculatedColumnFormula>
    </tableColumn>
    <tableColumn id="4" xr3:uid="{EF15AE67-FE31-471E-840E-8104B878A3E8}" name="Data type" dataDxfId="126"/>
    <tableColumn id="5" xr3:uid="{5006D683-9D12-4B97-9EF2-6D41AF6E0B35}" name="Distinct %" dataDxfId="125"/>
    <tableColumn id="6" xr3:uid="{3AFB42F8-9976-44FF-9239-74914D5BE035}" name="Missing %" dataDxfId="124"/>
    <tableColumn id="7" xr3:uid="{4BA41102-DB06-4180-9754-C88722FE82BD}" name="Memory Usage %" dataDxfId="123"/>
    <tableColumn id="8" xr3:uid="{D22319BD-3A80-40F3-84FC-A6D1627B2F29}" name="Memory Usage" dataDxfId="122"/>
    <tableColumn id="9" xr3:uid="{77FAEE19-B6C7-4056-8EF3-5EB877C820C4}" name="Distinct" dataDxfId="121"/>
    <tableColumn id="10" xr3:uid="{54FF47BF-594E-417B-9028-64A4DFE4D389}" name="Count" dataDxfId="120"/>
    <tableColumn id="11" xr3:uid="{54E587FE-36DC-4522-91DC-8B81B386217B}" name="Count %" dataDxfId="119"/>
    <tableColumn id="12" xr3:uid="{0DE21D83-93B1-480C-BE9C-379DA0E532C7}" name="Missing" dataDxfId="118"/>
    <tableColumn id="13" xr3:uid="{C4B407B9-B7FB-4DFC-A6B3-885C816BAF99}" name="Mean" dataDxfId="117"/>
    <tableColumn id="14" xr3:uid="{9796FD8E-D568-43E1-AC6E-BFAE7C7B7017}" name="Median" dataDxfId="116"/>
    <tableColumn id="15" xr3:uid="{A6A7BCED-DD2F-4B41-A84C-2F2674A38A53}" name="Mode" dataDxfId="115"/>
    <tableColumn id="16" xr3:uid="{46607FA5-244C-49C2-997C-B64EB2E94FDE}" name="Standard Deviation" dataDxfId="114"/>
    <tableColumn id="17" xr3:uid="{80BA1782-4C46-45CE-B3FB-40B70BA09AF9}" name="Variance" dataDxfId="113"/>
    <tableColumn id="18" xr3:uid="{EC3C5A76-EF95-419C-87A8-D8885B542521}" name="Min" dataDxfId="112"/>
    <tableColumn id="19" xr3:uid="{BFE545F8-810C-4F0A-A0B2-FF0AB9764A07}" name="5%" dataDxfId="111"/>
    <tableColumn id="20" xr3:uid="{77D31A9B-57B1-4422-8EF9-6320F00E0DB9}" name="25%" dataDxfId="110"/>
    <tableColumn id="21" xr3:uid="{7A350787-F0EA-4E65-B596-5D7253E75CD6}" name="50%" dataDxfId="109"/>
    <tableColumn id="22" xr3:uid="{FB4C260E-A19F-4908-9DBF-DB4AC630982A}" name="75%" dataDxfId="108"/>
    <tableColumn id="23" xr3:uid="{FBECC9F1-5BC8-4774-9475-EB2D6D28F1E2}" name="95%" dataDxfId="107"/>
    <tableColumn id="24" xr3:uid="{839CD532-ED80-4544-A8C8-E9E036764A84}" name="Max" dataDxfId="106"/>
    <tableColumn id="25" xr3:uid="{9DDA1FD6-82B1-4FBE-8BBD-B40C331930D2}" name="Range" dataDxfId="105"/>
    <tableColumn id="26" xr3:uid="{902A027A-FD65-44D4-B3D0-5B3883ACFA39}" name="IQR" dataDxfId="10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9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83</v>
      </c>
      <c r="I10" s="115" t="s">
        <v>160</v>
      </c>
      <c r="J10" s="116" t="s">
        <v>161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148</v>
      </c>
      <c r="G11" s="124" t="s">
        <v>149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150</v>
      </c>
      <c r="G12" s="124" t="s">
        <v>151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152</v>
      </c>
      <c r="G13" s="124" t="s">
        <v>151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46176</v>
      </c>
      <c r="F16" s="111" t="s">
        <v>155</v>
      </c>
      <c r="G16" s="124" t="s">
        <v>156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159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24</v>
      </c>
      <c r="E29" s="97"/>
      <c r="X29" s="83"/>
      <c r="Y29" s="78"/>
    </row>
    <row r="30" spans="2:25" ht="15" customHeight="1">
      <c r="C30" s="99" t="s">
        <v>68</v>
      </c>
      <c r="D30" s="85">
        <v>13</v>
      </c>
      <c r="E30" s="97"/>
      <c r="X30" s="83"/>
    </row>
    <row r="31" spans="2:25" ht="15" customHeight="1">
      <c r="C31" s="99" t="s">
        <v>69</v>
      </c>
      <c r="D31" s="85">
        <v>517</v>
      </c>
      <c r="E31" s="97"/>
      <c r="K31" s="100"/>
      <c r="X31" s="83"/>
    </row>
    <row r="32" spans="2:25" ht="15" customHeight="1">
      <c r="C32" s="99" t="s">
        <v>70</v>
      </c>
      <c r="D32" s="86">
        <v>10.386162757873535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3.9788434505462646</v>
      </c>
      <c r="E35" s="127">
        <v>0.38309043553386851</v>
      </c>
    </row>
    <row r="36" spans="2:24" ht="15" customHeight="1">
      <c r="C36" s="104" t="s">
        <v>162</v>
      </c>
      <c r="D36" s="129">
        <v>4.6588869094848633</v>
      </c>
      <c r="E36" s="127">
        <v>0.4485662824991416</v>
      </c>
      <c r="K36" s="100"/>
    </row>
    <row r="37" spans="2:24" ht="15" customHeight="1">
      <c r="C37" s="104" t="s">
        <v>163</v>
      </c>
      <c r="D37" s="129">
        <v>0.30203390121459961</v>
      </c>
      <c r="E37" s="127">
        <v>2.9080384840576928E-2</v>
      </c>
      <c r="K37" s="100"/>
    </row>
    <row r="38" spans="2:24" ht="15" customHeight="1">
      <c r="C38" s="104" t="s">
        <v>164</v>
      </c>
      <c r="D38" s="129">
        <v>0.26399779319763184</v>
      </c>
      <c r="E38" s="127">
        <v>2.5418197733357885E-2</v>
      </c>
      <c r="K38" s="100"/>
    </row>
    <row r="39" spans="2:24" ht="15" customHeight="1">
      <c r="C39" s="104" t="s">
        <v>75</v>
      </c>
      <c r="D39" s="129">
        <v>0.30174756050109863</v>
      </c>
      <c r="E39" s="127">
        <v>2.9052815424989314E-2</v>
      </c>
      <c r="N39" s="79"/>
    </row>
    <row r="40" spans="2:24" ht="15" customHeight="1">
      <c r="C40" s="104" t="s">
        <v>76</v>
      </c>
      <c r="D40" s="129">
        <v>3.9983861446380615</v>
      </c>
      <c r="E40" s="127">
        <v>0.38497204240887734</v>
      </c>
    </row>
    <row r="41" spans="2:24" ht="15" customHeight="1">
      <c r="C41" s="105" t="s">
        <v>165</v>
      </c>
      <c r="D41" s="130">
        <v>0.81748199462890625</v>
      </c>
      <c r="E41" s="128">
        <v>7.8708684384274405E-2</v>
      </c>
    </row>
    <row r="42" spans="2:24" ht="15" customHeight="1">
      <c r="C42" s="169" t="s">
        <v>77</v>
      </c>
      <c r="D42" s="130">
        <v>4.3622970581054688E-2</v>
      </c>
      <c r="E42" s="128">
        <v>4.200100608854819E-3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166</v>
      </c>
      <c r="F46" s="113">
        <v>517</v>
      </c>
      <c r="G46" s="109">
        <v>13</v>
      </c>
      <c r="H46" s="108" t="s">
        <v>100</v>
      </c>
      <c r="I46" s="131">
        <v>4.7311067581176758E-2</v>
      </c>
      <c r="J46" s="127">
        <v>4.5551974362693128E-3</v>
      </c>
    </row>
    <row r="47" spans="2:24" ht="15" customHeight="1">
      <c r="C47" s="117" t="s">
        <v>83</v>
      </c>
      <c r="D47" s="118" t="s">
        <v>85</v>
      </c>
      <c r="E47" s="118" t="s">
        <v>166</v>
      </c>
      <c r="F47" s="113">
        <v>517</v>
      </c>
      <c r="G47" s="109">
        <v>13</v>
      </c>
      <c r="H47" s="108" t="s">
        <v>100</v>
      </c>
      <c r="I47" s="131">
        <v>5.9856891632080078E-2</v>
      </c>
      <c r="J47" s="127">
        <v>5.7631326716030846E-3</v>
      </c>
    </row>
    <row r="48" spans="2:24" ht="15" customHeight="1">
      <c r="C48" s="117" t="s">
        <v>83</v>
      </c>
      <c r="D48" s="118" t="s">
        <v>86</v>
      </c>
      <c r="E48" s="118" t="s">
        <v>166</v>
      </c>
      <c r="F48" s="113">
        <v>517</v>
      </c>
      <c r="G48" s="109">
        <v>13</v>
      </c>
      <c r="H48" s="108" t="s">
        <v>101</v>
      </c>
      <c r="I48" s="131">
        <v>6.329655647277832E-2</v>
      </c>
      <c r="J48" s="127">
        <v>6.0943099894070086E-3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166</v>
      </c>
      <c r="F49" s="171">
        <v>517</v>
      </c>
      <c r="G49" s="109">
        <v>13</v>
      </c>
      <c r="H49" s="113" t="s">
        <v>101</v>
      </c>
      <c r="I49" s="131">
        <v>6.3424825668334961E-2</v>
      </c>
      <c r="J49" s="172">
        <v>6.1066599857318516E-3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166</v>
      </c>
      <c r="F50" s="171">
        <v>517</v>
      </c>
      <c r="G50" s="109">
        <v>13</v>
      </c>
      <c r="H50" s="113" t="s">
        <v>102</v>
      </c>
      <c r="I50" s="131">
        <v>6.2657594680786133E-2</v>
      </c>
      <c r="J50" s="172">
        <v>6.0327895616178271E-3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166</v>
      </c>
      <c r="F51" s="171">
        <v>517</v>
      </c>
      <c r="G51" s="109">
        <v>13</v>
      </c>
      <c r="H51" s="113" t="s">
        <v>102</v>
      </c>
      <c r="I51" s="131">
        <v>6.4767599105834961E-2</v>
      </c>
      <c r="J51" s="172">
        <v>6.2359447056231461E-3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166</v>
      </c>
      <c r="F52" s="171">
        <v>517</v>
      </c>
      <c r="G52" s="109">
        <v>13</v>
      </c>
      <c r="H52" s="113" t="s">
        <v>102</v>
      </c>
      <c r="I52" s="131">
        <v>0.1434321403503418</v>
      </c>
      <c r="J52" s="172">
        <v>1.3809912804893978E-2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166</v>
      </c>
      <c r="F53" s="171">
        <v>517</v>
      </c>
      <c r="G53" s="109">
        <v>13</v>
      </c>
      <c r="H53" s="113" t="s">
        <v>102</v>
      </c>
      <c r="I53" s="131">
        <v>8.3800792694091797E-2</v>
      </c>
      <c r="J53" s="172">
        <v>8.0684959260851341E-3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166</v>
      </c>
      <c r="F54" s="171">
        <v>517</v>
      </c>
      <c r="G54" s="109">
        <v>13</v>
      </c>
      <c r="H54" s="113" t="s">
        <v>102</v>
      </c>
      <c r="I54" s="131">
        <v>8.2759857177734375E-2</v>
      </c>
      <c r="J54" s="172">
        <v>7.968272721709177E-3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166</v>
      </c>
      <c r="F55" s="171">
        <v>517</v>
      </c>
      <c r="G55" s="109">
        <v>13</v>
      </c>
      <c r="H55" s="113" t="s">
        <v>100</v>
      </c>
      <c r="I55" s="131">
        <v>8.2431793212890625E-2</v>
      </c>
      <c r="J55" s="172">
        <v>7.9366861140084625E-3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167</v>
      </c>
      <c r="F56" s="171">
        <v>517</v>
      </c>
      <c r="G56" s="109">
        <v>13</v>
      </c>
      <c r="H56" s="113" t="s">
        <v>100</v>
      </c>
      <c r="I56" s="131">
        <v>0.16975498199462891</v>
      </c>
      <c r="J56" s="172">
        <v>1.6344324875973211E-2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168</v>
      </c>
      <c r="F57" s="171">
        <v>517</v>
      </c>
      <c r="G57" s="109">
        <v>13</v>
      </c>
      <c r="H57" s="113" t="s">
        <v>100</v>
      </c>
      <c r="I57" s="131">
        <v>0.18718361854553223</v>
      </c>
      <c r="J57" s="172">
        <v>1.8022386365457142E-2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167</v>
      </c>
      <c r="F58" s="171">
        <v>517</v>
      </c>
      <c r="G58" s="109">
        <v>13</v>
      </c>
      <c r="H58" s="113" t="s">
        <v>100</v>
      </c>
      <c r="I58" s="131">
        <v>0.17311716079711914</v>
      </c>
      <c r="J58" s="172">
        <v>1.6668041694138522E-2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168</v>
      </c>
      <c r="F59" s="171">
        <v>517</v>
      </c>
      <c r="G59" s="109">
        <v>13</v>
      </c>
      <c r="H59" s="113" t="s">
        <v>100</v>
      </c>
      <c r="I59" s="131">
        <v>0.22414302825927734</v>
      </c>
      <c r="J59" s="172">
        <v>2.1580906960774714E-2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167</v>
      </c>
      <c r="F60" s="171">
        <v>517</v>
      </c>
      <c r="G60" s="109">
        <v>13</v>
      </c>
      <c r="H60" s="113" t="s">
        <v>101</v>
      </c>
      <c r="I60" s="131">
        <v>0.17058396339416504</v>
      </c>
      <c r="J60" s="172">
        <v>1.6424140744414624E-2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167</v>
      </c>
      <c r="F61" s="171">
        <v>517</v>
      </c>
      <c r="G61" s="109">
        <v>13</v>
      </c>
      <c r="H61" s="113" t="s">
        <v>101</v>
      </c>
      <c r="I61" s="131">
        <v>0.16762757301330566</v>
      </c>
      <c r="J61" s="172">
        <v>1.6139493988972142E-2</v>
      </c>
      <c r="K61"/>
    </row>
    <row r="62" spans="1:11">
      <c r="C62" s="170" t="s">
        <v>83</v>
      </c>
      <c r="D62" s="170" t="s">
        <v>88</v>
      </c>
      <c r="E62" s="117" t="s">
        <v>167</v>
      </c>
      <c r="F62" s="171">
        <v>517</v>
      </c>
      <c r="G62" s="109">
        <v>13</v>
      </c>
      <c r="H62" s="113" t="s">
        <v>102</v>
      </c>
      <c r="I62" s="131">
        <v>0.16866135597229004</v>
      </c>
      <c r="J62" s="172">
        <v>1.6239028531842996E-2</v>
      </c>
    </row>
    <row r="63" spans="1:11">
      <c r="C63" s="170" t="s">
        <v>83</v>
      </c>
      <c r="D63" s="170" t="s">
        <v>88</v>
      </c>
      <c r="E63" s="117" t="s">
        <v>168</v>
      </c>
      <c r="F63" s="171">
        <v>517</v>
      </c>
      <c r="G63" s="109">
        <v>13</v>
      </c>
      <c r="H63" s="113" t="s">
        <v>102</v>
      </c>
      <c r="I63" s="131">
        <v>0.21730852127075195</v>
      </c>
      <c r="J63" s="172">
        <v>2.092286793726551E-2</v>
      </c>
    </row>
    <row r="64" spans="1:11">
      <c r="C64" s="170" t="s">
        <v>83</v>
      </c>
      <c r="D64" s="170" t="s">
        <v>89</v>
      </c>
      <c r="E64" s="117" t="s">
        <v>167</v>
      </c>
      <c r="F64" s="171">
        <v>517</v>
      </c>
      <c r="G64" s="109">
        <v>13</v>
      </c>
      <c r="H64" s="113" t="s">
        <v>102</v>
      </c>
      <c r="I64" s="131">
        <v>0.16264653205871582</v>
      </c>
      <c r="J64" s="172">
        <v>1.5659910116818568E-2</v>
      </c>
    </row>
    <row r="65" spans="3:10">
      <c r="C65" s="170" t="s">
        <v>83</v>
      </c>
      <c r="D65" s="170" t="s">
        <v>89</v>
      </c>
      <c r="E65" s="117" t="s">
        <v>168</v>
      </c>
      <c r="F65" s="171">
        <v>517</v>
      </c>
      <c r="G65" s="109">
        <v>13</v>
      </c>
      <c r="H65" s="113" t="s">
        <v>102</v>
      </c>
      <c r="I65" s="131">
        <v>0.15156412124633789</v>
      </c>
      <c r="J65" s="172">
        <v>1.4592875025428826E-2</v>
      </c>
    </row>
    <row r="66" spans="3:10">
      <c r="C66" s="170" t="s">
        <v>83</v>
      </c>
      <c r="D66" s="170" t="s">
        <v>90</v>
      </c>
      <c r="E66" s="117" t="s">
        <v>167</v>
      </c>
      <c r="F66" s="171">
        <v>517</v>
      </c>
      <c r="G66" s="109">
        <v>13</v>
      </c>
      <c r="H66" s="113" t="s">
        <v>102</v>
      </c>
      <c r="I66" s="131">
        <v>0.15168333053588867</v>
      </c>
      <c r="J66" s="172">
        <v>1.4604352717180538E-2</v>
      </c>
    </row>
    <row r="67" spans="3:10">
      <c r="C67" s="170" t="s">
        <v>83</v>
      </c>
      <c r="D67" s="170" t="s">
        <v>90</v>
      </c>
      <c r="E67" s="117" t="s">
        <v>168</v>
      </c>
      <c r="F67" s="171">
        <v>517</v>
      </c>
      <c r="G67" s="109">
        <v>13</v>
      </c>
      <c r="H67" s="113" t="s">
        <v>102</v>
      </c>
      <c r="I67" s="131">
        <v>0.13397121429443359</v>
      </c>
      <c r="J67" s="172">
        <v>1.2898997276711033E-2</v>
      </c>
    </row>
    <row r="68" spans="3:10">
      <c r="C68" s="170" t="s">
        <v>83</v>
      </c>
      <c r="D68" s="170" t="s">
        <v>91</v>
      </c>
      <c r="E68" s="117" t="s">
        <v>167</v>
      </c>
      <c r="F68" s="171">
        <v>517</v>
      </c>
      <c r="G68" s="109">
        <v>13</v>
      </c>
      <c r="H68" s="113" t="s">
        <v>102</v>
      </c>
      <c r="I68" s="131">
        <v>0.15474414825439453</v>
      </c>
      <c r="J68" s="172">
        <v>1.489905393059752E-2</v>
      </c>
    </row>
    <row r="69" spans="3:10">
      <c r="C69" s="170" t="s">
        <v>83</v>
      </c>
      <c r="D69" s="170" t="s">
        <v>91</v>
      </c>
      <c r="E69" s="117" t="s">
        <v>168</v>
      </c>
      <c r="F69" s="171">
        <v>517</v>
      </c>
      <c r="G69" s="109">
        <v>13</v>
      </c>
      <c r="H69" s="113" t="s">
        <v>102</v>
      </c>
      <c r="I69" s="131">
        <v>0.16845822334289551</v>
      </c>
      <c r="J69" s="172">
        <v>1.6219470545098078E-2</v>
      </c>
    </row>
    <row r="70" spans="3:10">
      <c r="C70" s="170" t="s">
        <v>83</v>
      </c>
      <c r="D70" s="170" t="s">
        <v>92</v>
      </c>
      <c r="E70" s="117" t="s">
        <v>167</v>
      </c>
      <c r="F70" s="171">
        <v>517</v>
      </c>
      <c r="G70" s="109">
        <v>13</v>
      </c>
      <c r="H70" s="113" t="s">
        <v>102</v>
      </c>
      <c r="I70" s="131">
        <v>0.14695119857788086</v>
      </c>
      <c r="J70" s="172">
        <v>1.4148734265404543E-2</v>
      </c>
    </row>
    <row r="71" spans="3:10">
      <c r="C71" s="170" t="s">
        <v>83</v>
      </c>
      <c r="D71" s="170" t="s">
        <v>92</v>
      </c>
      <c r="E71" s="117" t="s">
        <v>168</v>
      </c>
      <c r="F71" s="171">
        <v>517</v>
      </c>
      <c r="G71" s="109">
        <v>13</v>
      </c>
      <c r="H71" s="113" t="s">
        <v>102</v>
      </c>
      <c r="I71" s="131">
        <v>0.14653253555297852</v>
      </c>
      <c r="J71" s="172">
        <v>1.4108424611972528E-2</v>
      </c>
    </row>
    <row r="72" spans="3:10">
      <c r="C72" s="170" t="s">
        <v>83</v>
      </c>
      <c r="D72" s="170" t="s">
        <v>93</v>
      </c>
      <c r="E72" s="117" t="s">
        <v>167</v>
      </c>
      <c r="F72" s="171">
        <v>517</v>
      </c>
      <c r="G72" s="109">
        <v>13</v>
      </c>
      <c r="H72" s="113" t="s">
        <v>100</v>
      </c>
      <c r="I72" s="131">
        <v>0.14945197105407715</v>
      </c>
      <c r="J72" s="172">
        <v>1.4389513282971977E-2</v>
      </c>
    </row>
    <row r="73" spans="3:10">
      <c r="C73" s="170" t="s">
        <v>83</v>
      </c>
      <c r="D73" s="170" t="s">
        <v>93</v>
      </c>
      <c r="E73" s="117" t="s">
        <v>168</v>
      </c>
      <c r="F73" s="171">
        <v>517</v>
      </c>
      <c r="G73" s="109">
        <v>13</v>
      </c>
      <c r="H73" s="113" t="s">
        <v>100</v>
      </c>
      <c r="I73" s="131">
        <v>0.14395236968994141</v>
      </c>
      <c r="J73" s="172">
        <v>1.3860001451698453E-2</v>
      </c>
    </row>
    <row r="74" spans="3:10">
      <c r="C74" s="170" t="s">
        <v>83</v>
      </c>
      <c r="D74" s="170" t="s">
        <v>94</v>
      </c>
      <c r="E74" s="117" t="s">
        <v>167</v>
      </c>
      <c r="F74" s="171">
        <v>517</v>
      </c>
      <c r="G74" s="109">
        <v>13</v>
      </c>
      <c r="H74" s="113" t="s">
        <v>102</v>
      </c>
      <c r="I74" s="131">
        <v>0.15855288505554199</v>
      </c>
      <c r="J74" s="172">
        <v>1.5265766182064747E-2</v>
      </c>
    </row>
    <row r="75" spans="3:10">
      <c r="C75" s="170" t="s">
        <v>83</v>
      </c>
      <c r="D75" s="170" t="s">
        <v>94</v>
      </c>
      <c r="E75" s="117" t="s">
        <v>168</v>
      </c>
      <c r="F75" s="171">
        <v>517</v>
      </c>
      <c r="G75" s="109">
        <v>13</v>
      </c>
      <c r="H75" s="113" t="s">
        <v>102</v>
      </c>
      <c r="I75" s="131">
        <v>0.15158247947692871</v>
      </c>
      <c r="J75" s="172">
        <v>1.459464258995859E-2</v>
      </c>
    </row>
    <row r="76" spans="3:10">
      <c r="C76" s="170" t="s">
        <v>83</v>
      </c>
      <c r="D76" s="170" t="s">
        <v>95</v>
      </c>
      <c r="E76" s="117" t="s">
        <v>167</v>
      </c>
      <c r="F76" s="171">
        <v>517</v>
      </c>
      <c r="G76" s="109">
        <v>13</v>
      </c>
      <c r="H76" s="113" t="s">
        <v>102</v>
      </c>
      <c r="I76" s="131">
        <v>0.16798496246337891</v>
      </c>
      <c r="J76" s="172">
        <v>1.6173904108843777E-2</v>
      </c>
    </row>
    <row r="77" spans="3:10">
      <c r="C77" s="170" t="s">
        <v>83</v>
      </c>
      <c r="D77" s="170" t="s">
        <v>95</v>
      </c>
      <c r="E77" s="117" t="s">
        <v>168</v>
      </c>
      <c r="F77" s="171">
        <v>517</v>
      </c>
      <c r="G77" s="109">
        <v>13</v>
      </c>
      <c r="H77" s="113" t="s">
        <v>102</v>
      </c>
      <c r="I77" s="131">
        <v>0.17338895797729492</v>
      </c>
      <c r="J77" s="172">
        <v>1.6694210831332428E-2</v>
      </c>
    </row>
    <row r="78" spans="3:10">
      <c r="C78" s="170" t="s">
        <v>83</v>
      </c>
      <c r="D78" s="170" t="s">
        <v>96</v>
      </c>
      <c r="E78" s="117" t="s">
        <v>167</v>
      </c>
      <c r="F78" s="171">
        <v>517</v>
      </c>
      <c r="G78" s="109">
        <v>13</v>
      </c>
      <c r="H78" s="113" t="s">
        <v>102</v>
      </c>
      <c r="I78" s="131">
        <v>0.16296029090881348</v>
      </c>
      <c r="J78" s="172">
        <v>1.5690119401509078E-2</v>
      </c>
    </row>
    <row r="79" spans="3:10">
      <c r="C79" s="173" t="s">
        <v>83</v>
      </c>
      <c r="D79" s="173" t="s">
        <v>96</v>
      </c>
      <c r="E79" s="174" t="s">
        <v>168</v>
      </c>
      <c r="F79" s="175">
        <v>517</v>
      </c>
      <c r="G79" s="176">
        <v>13</v>
      </c>
      <c r="H79" s="177" t="s">
        <v>102</v>
      </c>
      <c r="I79" s="178">
        <v>0.16591143608093262</v>
      </c>
      <c r="J79" s="179">
        <v>1.5974261138514481E-2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9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59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7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517</v>
      </c>
    </row>
    <row r="10" spans="1:23" ht="15" hidden="1" customHeight="1" outlineLevel="1">
      <c r="B10" s="32"/>
      <c r="C10" s="32"/>
      <c r="D10" s="69" t="s">
        <v>54</v>
      </c>
      <c r="E10" s="37">
        <v>13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0.99226305609284338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</row>
    <row r="16" spans="1:23" ht="10.199999999999999" hidden="1" customHeight="1" outlineLevel="1">
      <c r="B16" s="32"/>
      <c r="C16" s="32"/>
    </row>
    <row r="17" spans="1:2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</row>
    <row r="18" spans="1:20" ht="10.199999999999999" hidden="1" customHeight="1" outlineLevel="1"/>
    <row r="19" spans="1:2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35" t="s">
        <v>97</v>
      </c>
      <c r="S19" s="35" t="s">
        <v>39</v>
      </c>
      <c r="T19" s="35" t="s">
        <v>98</v>
      </c>
    </row>
    <row r="20" spans="1:20" ht="10.199999999999999" customHeight="1"/>
    <row r="21" spans="1:20" ht="14.4" outlineLevel="1">
      <c r="B21" s="32"/>
      <c r="C21" s="70" t="s">
        <v>1</v>
      </c>
      <c r="D21" s="2" t="s">
        <v>8</v>
      </c>
    </row>
    <row r="22" spans="1:20" ht="10.199999999999999" customHeight="1" outlineLevel="1">
      <c r="B22" s="32"/>
      <c r="C22" s="32"/>
    </row>
    <row r="23" spans="1:20" ht="15" hidden="1" customHeight="1" outlineLevel="2">
      <c r="B23" s="32"/>
      <c r="C23" s="32"/>
      <c r="D23" s="28" t="s">
        <v>9</v>
      </c>
      <c r="E23" s="18" t="s">
        <v>100</v>
      </c>
      <c r="F23" s="18" t="s">
        <v>100</v>
      </c>
      <c r="G23" s="18" t="s">
        <v>101</v>
      </c>
      <c r="H23" s="18" t="s">
        <v>101</v>
      </c>
      <c r="I23" s="18" t="s">
        <v>102</v>
      </c>
      <c r="J23" s="18" t="s">
        <v>102</v>
      </c>
      <c r="K23" s="18" t="s">
        <v>102</v>
      </c>
      <c r="L23" s="18" t="s">
        <v>102</v>
      </c>
      <c r="M23" s="18" t="s">
        <v>102</v>
      </c>
      <c r="N23" s="18" t="s">
        <v>100</v>
      </c>
      <c r="O23" s="18" t="s">
        <v>102</v>
      </c>
      <c r="P23" s="18" t="s">
        <v>102</v>
      </c>
      <c r="Q23" s="18" t="s">
        <v>102</v>
      </c>
    </row>
    <row r="24" spans="1:20" ht="15" hidden="1" customHeight="1" outlineLevel="2">
      <c r="B24" s="32"/>
      <c r="C24" s="32"/>
      <c r="D24" s="3" t="s">
        <v>10</v>
      </c>
      <c r="E24" s="19">
        <v>1.7408123791102501E-2</v>
      </c>
      <c r="F24" s="19">
        <v>1.35396518375241E-2</v>
      </c>
      <c r="G24" s="19">
        <v>2.321083172147E-2</v>
      </c>
      <c r="H24" s="19">
        <v>1.35396518375241E-2</v>
      </c>
      <c r="I24" s="19">
        <v>0.205029013539651</v>
      </c>
      <c r="J24" s="19">
        <v>0.41586073500967102</v>
      </c>
      <c r="K24" s="19">
        <v>0.42359767891682698</v>
      </c>
      <c r="L24" s="19">
        <v>0.230174081237911</v>
      </c>
      <c r="M24" s="19">
        <v>0.37137330754351999</v>
      </c>
      <c r="N24" s="19">
        <v>0.145067698259187</v>
      </c>
      <c r="O24" s="19">
        <v>4.0618955512572497E-2</v>
      </c>
      <c r="P24" s="19">
        <v>1.35396518375241E-2</v>
      </c>
      <c r="Q24" s="19">
        <v>0.48549323017408103</v>
      </c>
    </row>
    <row r="25" spans="1:2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</row>
    <row r="26" spans="1:20" ht="15" hidden="1" customHeight="1" outlineLevel="2">
      <c r="B26" s="32"/>
      <c r="C26" s="32"/>
      <c r="D26" s="27" t="s">
        <v>12</v>
      </c>
      <c r="E26" s="19">
        <v>6.76524470034022E-2</v>
      </c>
      <c r="F26" s="19">
        <v>6.76524470034022E-2</v>
      </c>
      <c r="G26" s="19">
        <v>9.4085317979586497E-2</v>
      </c>
      <c r="H26" s="19">
        <v>9.4085317979586497E-2</v>
      </c>
      <c r="I26" s="19">
        <v>6.76524470034022E-2</v>
      </c>
      <c r="J26" s="19">
        <v>6.76524470034022E-2</v>
      </c>
      <c r="K26" s="19">
        <v>6.76524470034022E-2</v>
      </c>
      <c r="L26" s="19">
        <v>6.76524470034022E-2</v>
      </c>
      <c r="M26" s="19">
        <v>6.76524470034022E-2</v>
      </c>
      <c r="N26" s="19">
        <v>6.76524470034022E-2</v>
      </c>
      <c r="O26" s="19">
        <v>6.76524470034022E-2</v>
      </c>
      <c r="P26" s="19">
        <v>6.76524470034022E-2</v>
      </c>
      <c r="Q26" s="19">
        <v>6.76524470034022E-2</v>
      </c>
    </row>
    <row r="27" spans="1:20" ht="15" hidden="1" customHeight="1" outlineLevel="2">
      <c r="B27" s="32"/>
      <c r="C27" s="32"/>
      <c r="D27" s="27" t="s">
        <v>13</v>
      </c>
      <c r="E27" s="20">
        <v>4136</v>
      </c>
      <c r="F27" s="20">
        <v>4136</v>
      </c>
      <c r="G27" s="20">
        <v>5752</v>
      </c>
      <c r="H27" s="20">
        <v>5752</v>
      </c>
      <c r="I27" s="20">
        <v>4136</v>
      </c>
      <c r="J27" s="20">
        <v>4136</v>
      </c>
      <c r="K27" s="20">
        <v>4136</v>
      </c>
      <c r="L27" s="20">
        <v>4136</v>
      </c>
      <c r="M27" s="20">
        <v>4136</v>
      </c>
      <c r="N27" s="20">
        <v>4136</v>
      </c>
      <c r="O27" s="20">
        <v>4136</v>
      </c>
      <c r="P27" s="20">
        <v>4136</v>
      </c>
      <c r="Q27" s="20">
        <v>4136</v>
      </c>
    </row>
    <row r="28" spans="1:20" ht="15" hidden="1" customHeight="1" outlineLevel="2">
      <c r="B28" s="32"/>
      <c r="C28" s="32"/>
      <c r="D28" s="27" t="s">
        <v>14</v>
      </c>
      <c r="E28" s="20">
        <v>9</v>
      </c>
      <c r="F28" s="20">
        <v>7</v>
      </c>
      <c r="G28" s="20">
        <v>12</v>
      </c>
      <c r="H28" s="20">
        <v>7</v>
      </c>
      <c r="I28" s="20">
        <v>106</v>
      </c>
      <c r="J28" s="20">
        <v>215</v>
      </c>
      <c r="K28" s="20">
        <v>219</v>
      </c>
      <c r="L28" s="20">
        <v>119</v>
      </c>
      <c r="M28" s="20">
        <v>192</v>
      </c>
      <c r="N28" s="20">
        <v>75</v>
      </c>
      <c r="O28" s="20">
        <v>21</v>
      </c>
      <c r="P28" s="20">
        <v>7</v>
      </c>
      <c r="Q28" s="20">
        <v>251</v>
      </c>
    </row>
    <row r="29" spans="1:20" ht="15" hidden="1" customHeight="1" outlineLevel="2">
      <c r="B29" s="32"/>
      <c r="C29" s="32"/>
      <c r="D29" s="28" t="s">
        <v>15</v>
      </c>
      <c r="E29" s="20">
        <v>517</v>
      </c>
      <c r="F29" s="20">
        <v>517</v>
      </c>
      <c r="G29" s="20">
        <v>517</v>
      </c>
      <c r="H29" s="20">
        <v>517</v>
      </c>
      <c r="I29" s="20">
        <v>517</v>
      </c>
      <c r="J29" s="20">
        <v>517</v>
      </c>
      <c r="K29" s="20">
        <v>517</v>
      </c>
      <c r="L29" s="20">
        <v>517</v>
      </c>
      <c r="M29" s="20">
        <v>517</v>
      </c>
      <c r="N29" s="20">
        <v>517</v>
      </c>
      <c r="O29" s="20">
        <v>517</v>
      </c>
      <c r="P29" s="20">
        <v>517</v>
      </c>
      <c r="Q29" s="20">
        <v>517</v>
      </c>
    </row>
    <row r="30" spans="1:2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</row>
    <row r="31" spans="1:20" ht="10.199999999999999" hidden="1" customHeight="1" outlineLevel="2">
      <c r="B31" s="32"/>
      <c r="C31" s="32"/>
    </row>
    <row r="32" spans="1:20" ht="150" hidden="1" customHeight="1" outlineLevel="2"/>
    <row r="33" spans="2:17" ht="10.199999999999999" hidden="1" customHeight="1" outlineLevel="2"/>
    <row r="34" spans="2:17" ht="14.4" outlineLevel="1" collapsed="1">
      <c r="B34" s="32"/>
      <c r="C34" s="70" t="s">
        <v>1</v>
      </c>
      <c r="D34" s="2" t="s">
        <v>17</v>
      </c>
    </row>
    <row r="35" spans="2:17" ht="10.199999999999999" customHeight="1" outlineLevel="1">
      <c r="B35" s="32"/>
      <c r="C35" s="32"/>
    </row>
    <row r="36" spans="2:17" ht="15" hidden="1" customHeight="1" outlineLevel="2">
      <c r="B36" s="32"/>
      <c r="C36" s="32"/>
      <c r="D36" s="3" t="s">
        <v>18</v>
      </c>
      <c r="E36" s="21">
        <v>4.6692456479690501</v>
      </c>
      <c r="F36" s="21">
        <v>4.2998065764023199</v>
      </c>
      <c r="G36" s="21"/>
      <c r="H36" s="21"/>
      <c r="I36" s="21">
        <v>90.644680851063796</v>
      </c>
      <c r="J36" s="21">
        <v>110.87234042553099</v>
      </c>
      <c r="K36" s="21">
        <v>547.94003868471896</v>
      </c>
      <c r="L36" s="21">
        <v>9.0216634429400298</v>
      </c>
      <c r="M36" s="21">
        <v>18.889168278529901</v>
      </c>
      <c r="N36" s="21">
        <v>44.288201160541497</v>
      </c>
      <c r="O36" s="21">
        <v>4.0176015473887796</v>
      </c>
      <c r="P36" s="21">
        <v>2.1663442940038601E-2</v>
      </c>
      <c r="Q36" s="21">
        <v>12.847292069632401</v>
      </c>
    </row>
    <row r="37" spans="2:17" ht="15" hidden="1" customHeight="1" outlineLevel="2">
      <c r="B37" s="32"/>
      <c r="C37" s="32"/>
      <c r="D37" s="27" t="s">
        <v>19</v>
      </c>
      <c r="E37" s="21">
        <v>4</v>
      </c>
      <c r="F37" s="21">
        <v>4</v>
      </c>
      <c r="G37" s="21"/>
      <c r="H37" s="21"/>
      <c r="I37" s="21">
        <v>91.6</v>
      </c>
      <c r="J37" s="21">
        <v>108.3</v>
      </c>
      <c r="K37" s="21">
        <v>664.2</v>
      </c>
      <c r="L37" s="21">
        <v>8.4</v>
      </c>
      <c r="M37" s="21">
        <v>19.3</v>
      </c>
      <c r="N37" s="21">
        <v>42</v>
      </c>
      <c r="O37" s="21">
        <v>4</v>
      </c>
      <c r="P37" s="21">
        <v>0</v>
      </c>
      <c r="Q37" s="21">
        <v>0.52</v>
      </c>
    </row>
    <row r="38" spans="2:17" ht="15" hidden="1" customHeight="1" outlineLevel="2">
      <c r="B38" s="32"/>
      <c r="C38" s="32"/>
      <c r="D38" s="27" t="s">
        <v>20</v>
      </c>
      <c r="E38" s="21">
        <v>4</v>
      </c>
      <c r="F38" s="21">
        <v>4</v>
      </c>
      <c r="G38" s="21" t="s">
        <v>103</v>
      </c>
      <c r="H38" s="21" t="s">
        <v>104</v>
      </c>
      <c r="I38" s="21">
        <v>91.6</v>
      </c>
      <c r="J38" s="21">
        <v>99</v>
      </c>
      <c r="K38" s="21">
        <v>745.3</v>
      </c>
      <c r="L38" s="21">
        <v>9.6</v>
      </c>
      <c r="M38" s="21">
        <v>17.399999999999999</v>
      </c>
      <c r="N38" s="21">
        <v>27</v>
      </c>
      <c r="O38" s="21">
        <v>2.2000000000000002</v>
      </c>
      <c r="P38" s="21">
        <v>0</v>
      </c>
      <c r="Q38" s="21">
        <v>0</v>
      </c>
    </row>
    <row r="39" spans="2:17" ht="15" hidden="1" customHeight="1" outlineLevel="2">
      <c r="B39" s="32"/>
      <c r="C39" s="32"/>
      <c r="D39" s="3" t="s">
        <v>21</v>
      </c>
      <c r="E39" s="21">
        <v>2.31377782872576</v>
      </c>
      <c r="F39" s="21">
        <v>1.2299004029898</v>
      </c>
      <c r="G39" s="21"/>
      <c r="H39" s="21"/>
      <c r="I39" s="21">
        <v>5.5201108488512602</v>
      </c>
      <c r="J39" s="21">
        <v>64.046482249254197</v>
      </c>
      <c r="K39" s="21">
        <v>248.06619170584301</v>
      </c>
      <c r="L39" s="21">
        <v>4.5594771752160304</v>
      </c>
      <c r="M39" s="21">
        <v>5.8066253495735003</v>
      </c>
      <c r="N39" s="21">
        <v>16.317469239378401</v>
      </c>
      <c r="O39" s="21">
        <v>1.79165260094646</v>
      </c>
      <c r="P39" s="21">
        <v>0.29595912089089399</v>
      </c>
      <c r="Q39" s="21">
        <v>63.655818467940797</v>
      </c>
    </row>
    <row r="40" spans="2:17" ht="15" hidden="1" customHeight="1" outlineLevel="2">
      <c r="B40" s="32"/>
      <c r="C40" s="32"/>
      <c r="D40" s="29" t="s">
        <v>22</v>
      </c>
      <c r="E40" s="21">
        <v>5.3535678407029197</v>
      </c>
      <c r="F40" s="21">
        <v>1.5126550012744899</v>
      </c>
      <c r="G40" s="21"/>
      <c r="H40" s="21"/>
      <c r="I40" s="21">
        <v>30.471623783605398</v>
      </c>
      <c r="J40" s="21">
        <v>4101.9518885040397</v>
      </c>
      <c r="K40" s="21">
        <v>61536.835467440302</v>
      </c>
      <c r="L40" s="21">
        <v>20.788832111316001</v>
      </c>
      <c r="M40" s="21">
        <v>33.716897950309601</v>
      </c>
      <c r="N40" s="21">
        <v>266.25980237805999</v>
      </c>
      <c r="O40" s="21">
        <v>3.21001904247822</v>
      </c>
      <c r="P40" s="21">
        <v>8.7591801238510805E-2</v>
      </c>
      <c r="Q40" s="21">
        <v>4052.0632248234401</v>
      </c>
    </row>
    <row r="41" spans="2:17" ht="10.199999999999999" hidden="1" customHeight="1" outlineLevel="2">
      <c r="B41" s="32"/>
      <c r="C41" s="32"/>
    </row>
    <row r="42" spans="2:17" ht="150" hidden="1" customHeight="1" outlineLevel="2"/>
    <row r="43" spans="2:17" ht="10.199999999999999" hidden="1" customHeight="1" outlineLevel="2"/>
    <row r="44" spans="2:17" ht="14.4" outlineLevel="1" collapsed="1">
      <c r="B44" s="32"/>
      <c r="C44" s="70" t="s">
        <v>1</v>
      </c>
      <c r="D44" s="2" t="s">
        <v>23</v>
      </c>
    </row>
    <row r="45" spans="2:17" ht="9.9" customHeight="1" outlineLevel="1">
      <c r="B45" s="32"/>
      <c r="C45" s="32"/>
    </row>
    <row r="46" spans="2:17" ht="15" hidden="1" customHeight="1" outlineLevel="2">
      <c r="B46" s="32"/>
      <c r="C46" s="32"/>
      <c r="D46" s="3" t="s">
        <v>24</v>
      </c>
      <c r="E46" s="21">
        <v>1</v>
      </c>
      <c r="F46" s="21">
        <v>2</v>
      </c>
      <c r="G46" s="21"/>
      <c r="H46" s="21"/>
      <c r="I46" s="21">
        <v>18.7</v>
      </c>
      <c r="J46" s="21">
        <v>1.1000000000000001</v>
      </c>
      <c r="K46" s="21">
        <v>7.9</v>
      </c>
      <c r="L46" s="21">
        <v>0</v>
      </c>
      <c r="M46" s="21">
        <v>2.2000000000000002</v>
      </c>
      <c r="N46" s="21">
        <v>15</v>
      </c>
      <c r="O46" s="21">
        <v>0.4</v>
      </c>
      <c r="P46" s="21">
        <v>0</v>
      </c>
      <c r="Q46" s="21">
        <v>0</v>
      </c>
    </row>
    <row r="47" spans="2:17" ht="15" hidden="1" customHeight="1" outlineLevel="2">
      <c r="B47" s="32"/>
      <c r="C47" s="32"/>
      <c r="D47" s="27">
        <v>0.05</v>
      </c>
      <c r="E47" s="21">
        <v>1</v>
      </c>
      <c r="F47" s="21">
        <v>2</v>
      </c>
      <c r="G47" s="21"/>
      <c r="H47" s="21"/>
      <c r="I47" s="21">
        <v>84.1</v>
      </c>
      <c r="J47" s="21">
        <v>14.92</v>
      </c>
      <c r="K47" s="21">
        <v>43.58</v>
      </c>
      <c r="L47" s="21">
        <v>2.6</v>
      </c>
      <c r="M47" s="21">
        <v>8.1999999999999993</v>
      </c>
      <c r="N47" s="21">
        <v>24</v>
      </c>
      <c r="O47" s="21">
        <v>1.3</v>
      </c>
      <c r="P47" s="21">
        <v>0</v>
      </c>
      <c r="Q47" s="21">
        <v>0</v>
      </c>
    </row>
    <row r="48" spans="2:17" ht="15" hidden="1" customHeight="1" outlineLevel="2">
      <c r="B48" s="32"/>
      <c r="C48" s="32"/>
      <c r="D48" s="28">
        <v>0.25</v>
      </c>
      <c r="E48" s="21">
        <v>3</v>
      </c>
      <c r="F48" s="21">
        <v>4</v>
      </c>
      <c r="G48" s="21"/>
      <c r="H48" s="21"/>
      <c r="I48" s="21">
        <v>90.2</v>
      </c>
      <c r="J48" s="21">
        <v>68.599999999999994</v>
      </c>
      <c r="K48" s="21">
        <v>437.7</v>
      </c>
      <c r="L48" s="21">
        <v>6.5</v>
      </c>
      <c r="M48" s="21">
        <v>15.5</v>
      </c>
      <c r="N48" s="21">
        <v>33</v>
      </c>
      <c r="O48" s="21">
        <v>2.7</v>
      </c>
      <c r="P48" s="21">
        <v>0</v>
      </c>
      <c r="Q48" s="21">
        <v>0</v>
      </c>
    </row>
    <row r="49" spans="1:17" ht="15" hidden="1" customHeight="1" outlineLevel="2">
      <c r="B49" s="32"/>
      <c r="C49" s="32"/>
      <c r="D49" s="3">
        <v>0.5</v>
      </c>
      <c r="E49" s="21">
        <v>4</v>
      </c>
      <c r="F49" s="21">
        <v>4</v>
      </c>
      <c r="G49" s="21"/>
      <c r="H49" s="21"/>
      <c r="I49" s="21">
        <v>91.6</v>
      </c>
      <c r="J49" s="21">
        <v>108.3</v>
      </c>
      <c r="K49" s="21">
        <v>664.2</v>
      </c>
      <c r="L49" s="21">
        <v>8.4</v>
      </c>
      <c r="M49" s="21">
        <v>19.3</v>
      </c>
      <c r="N49" s="21">
        <v>42</v>
      </c>
      <c r="O49" s="21">
        <v>4</v>
      </c>
      <c r="P49" s="21">
        <v>0</v>
      </c>
      <c r="Q49" s="21">
        <v>0.52</v>
      </c>
    </row>
    <row r="50" spans="1:17" ht="15" hidden="1" customHeight="1" outlineLevel="2">
      <c r="B50" s="32"/>
      <c r="C50" s="32"/>
      <c r="D50" s="27">
        <v>0.75</v>
      </c>
      <c r="E50" s="21">
        <v>7</v>
      </c>
      <c r="F50" s="21">
        <v>5</v>
      </c>
      <c r="G50" s="21"/>
      <c r="H50" s="21"/>
      <c r="I50" s="21">
        <v>92.9</v>
      </c>
      <c r="J50" s="21">
        <v>142.4</v>
      </c>
      <c r="K50" s="21">
        <v>713.9</v>
      </c>
      <c r="L50" s="21">
        <v>10.8</v>
      </c>
      <c r="M50" s="21">
        <v>22.8</v>
      </c>
      <c r="N50" s="21">
        <v>53</v>
      </c>
      <c r="O50" s="21">
        <v>4.9000000000000004</v>
      </c>
      <c r="P50" s="21">
        <v>0</v>
      </c>
      <c r="Q50" s="21">
        <v>6.57</v>
      </c>
    </row>
    <row r="51" spans="1:17" ht="15" hidden="1" customHeight="1" outlineLevel="2">
      <c r="B51" s="32"/>
      <c r="C51" s="32"/>
      <c r="D51" s="27">
        <v>0.95</v>
      </c>
      <c r="E51" s="21">
        <v>8</v>
      </c>
      <c r="F51" s="21">
        <v>6</v>
      </c>
      <c r="G51" s="21"/>
      <c r="H51" s="21"/>
      <c r="I51" s="21">
        <v>95.1</v>
      </c>
      <c r="J51" s="21">
        <v>231.1</v>
      </c>
      <c r="K51" s="21">
        <v>795.3</v>
      </c>
      <c r="L51" s="21">
        <v>17</v>
      </c>
      <c r="M51" s="21">
        <v>27.9</v>
      </c>
      <c r="N51" s="21">
        <v>77</v>
      </c>
      <c r="O51" s="21">
        <v>7.6</v>
      </c>
      <c r="P51" s="21">
        <v>0</v>
      </c>
      <c r="Q51" s="21">
        <v>48.713999999999899</v>
      </c>
    </row>
    <row r="52" spans="1:17" ht="15" hidden="1" customHeight="1" outlineLevel="2">
      <c r="B52" s="32"/>
      <c r="C52" s="32"/>
      <c r="D52" s="3" t="s">
        <v>25</v>
      </c>
      <c r="E52" s="21">
        <v>9</v>
      </c>
      <c r="F52" s="21">
        <v>9</v>
      </c>
      <c r="G52" s="21"/>
      <c r="H52" s="21"/>
      <c r="I52" s="21">
        <v>96.2</v>
      </c>
      <c r="J52" s="21">
        <v>291.3</v>
      </c>
      <c r="K52" s="21">
        <v>860.6</v>
      </c>
      <c r="L52" s="21">
        <v>56.1</v>
      </c>
      <c r="M52" s="21">
        <v>33.299999999999997</v>
      </c>
      <c r="N52" s="21">
        <v>100</v>
      </c>
      <c r="O52" s="21">
        <v>9.4</v>
      </c>
      <c r="P52" s="21">
        <v>6.4</v>
      </c>
      <c r="Q52" s="21">
        <v>1090.8399999999999</v>
      </c>
    </row>
    <row r="53" spans="1:17" ht="15" hidden="1" customHeight="1" outlineLevel="2">
      <c r="B53" s="32"/>
      <c r="C53" s="32"/>
      <c r="D53" s="27" t="s">
        <v>26</v>
      </c>
      <c r="E53" s="21">
        <v>8</v>
      </c>
      <c r="F53" s="21">
        <v>7</v>
      </c>
      <c r="G53" s="21"/>
      <c r="H53" s="21"/>
      <c r="I53" s="21">
        <v>77.5</v>
      </c>
      <c r="J53" s="21">
        <v>290.2</v>
      </c>
      <c r="K53" s="21">
        <v>852.7</v>
      </c>
      <c r="L53" s="21">
        <v>56.1</v>
      </c>
      <c r="M53" s="21">
        <v>31.099999999999898</v>
      </c>
      <c r="N53" s="21">
        <v>85</v>
      </c>
      <c r="O53" s="21">
        <v>9</v>
      </c>
      <c r="P53" s="21">
        <v>6.4</v>
      </c>
      <c r="Q53" s="21">
        <v>1090.8399999999999</v>
      </c>
    </row>
    <row r="54" spans="1:17" ht="15" hidden="1" customHeight="1" outlineLevel="2">
      <c r="D54" s="3" t="s">
        <v>27</v>
      </c>
      <c r="E54" s="21">
        <v>4</v>
      </c>
      <c r="F54" s="21">
        <v>1</v>
      </c>
      <c r="G54" s="21"/>
      <c r="H54" s="21"/>
      <c r="I54" s="21">
        <v>2.7</v>
      </c>
      <c r="J54" s="21">
        <v>73.8</v>
      </c>
      <c r="K54" s="21">
        <v>276.2</v>
      </c>
      <c r="L54" s="21">
        <v>4.3</v>
      </c>
      <c r="M54" s="21">
        <v>7.3</v>
      </c>
      <c r="N54" s="21">
        <v>20</v>
      </c>
      <c r="O54" s="21">
        <v>2.2000000000000002</v>
      </c>
      <c r="P54" s="21">
        <v>0</v>
      </c>
      <c r="Q54" s="21">
        <v>6.57</v>
      </c>
    </row>
    <row r="55" spans="1:17" ht="10.199999999999999" hidden="1" customHeight="1" outlineLevel="2"/>
    <row r="56" spans="1:17" ht="14.4" outlineLevel="1" collapsed="1">
      <c r="A56" s="32"/>
      <c r="B56" s="32"/>
      <c r="C56" s="70" t="s">
        <v>1</v>
      </c>
      <c r="D56" s="2" t="s">
        <v>28</v>
      </c>
    </row>
    <row r="57" spans="1:17" ht="9.9" customHeight="1" outlineLevel="1">
      <c r="A57" s="32"/>
      <c r="B57" s="32"/>
      <c r="C57" s="32"/>
    </row>
    <row r="58" spans="1:1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</row>
    <row r="59" spans="1:1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</row>
    <row r="60" spans="1:1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</row>
    <row r="61" spans="1:1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</row>
    <row r="62" spans="1:1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</row>
    <row r="63" spans="1:1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</row>
    <row r="64" spans="1:1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</row>
    <row r="65" spans="1:2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</row>
    <row r="66" spans="1:20" ht="10.199999999999999" hidden="1" customHeight="1" outlineLevel="2"/>
    <row r="67" spans="1:20" ht="14.4" outlineLevel="1" collapsed="1">
      <c r="A67" s="32"/>
      <c r="B67" s="32"/>
      <c r="C67" s="70" t="s">
        <v>1</v>
      </c>
      <c r="D67" s="2" t="s">
        <v>37</v>
      </c>
    </row>
    <row r="68" spans="1:20" ht="9.9" customHeight="1" outlineLevel="1">
      <c r="A68" s="32"/>
      <c r="B68" s="32"/>
    </row>
    <row r="69" spans="1:2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0" ht="10.199999999999999" hidden="1" customHeight="1" outlineLevel="1" collapsed="1"/>
    <row r="79" spans="1:20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6" t="s">
        <v>97</v>
      </c>
      <c r="S79" s="156" t="s">
        <v>39</v>
      </c>
      <c r="T79" s="156" t="s">
        <v>98</v>
      </c>
    </row>
    <row r="80" spans="1:20" ht="15" customHeight="1">
      <c r="D80" s="157" t="b">
        <v>0</v>
      </c>
      <c r="E80" s="151">
        <v>7</v>
      </c>
      <c r="F80" s="151">
        <v>5</v>
      </c>
      <c r="G80" s="151" t="s">
        <v>105</v>
      </c>
      <c r="H80" s="152" t="s">
        <v>106</v>
      </c>
      <c r="I80" s="152">
        <v>86.2</v>
      </c>
      <c r="J80" s="152">
        <v>26.2</v>
      </c>
      <c r="K80" s="152">
        <v>94.3</v>
      </c>
      <c r="L80" s="152">
        <v>5.0999999999999996</v>
      </c>
      <c r="M80" s="152">
        <v>8.1999999999999993</v>
      </c>
      <c r="N80" s="152">
        <v>51</v>
      </c>
      <c r="O80" s="152">
        <v>6.7</v>
      </c>
      <c r="P80" s="152">
        <v>0</v>
      </c>
      <c r="Q80" s="152">
        <v>0</v>
      </c>
      <c r="R80" s="160">
        <v>0</v>
      </c>
      <c r="S80" s="160">
        <v>0</v>
      </c>
      <c r="T80" s="160">
        <v>6.7339545774715105E+18</v>
      </c>
    </row>
    <row r="81" spans="4:20" ht="15" customHeight="1">
      <c r="D81" s="157" t="b">
        <v>0</v>
      </c>
      <c r="E81" s="151">
        <v>7</v>
      </c>
      <c r="F81" s="151">
        <v>4</v>
      </c>
      <c r="G81" s="151" t="s">
        <v>107</v>
      </c>
      <c r="H81" s="152" t="s">
        <v>108</v>
      </c>
      <c r="I81" s="152">
        <v>90.6</v>
      </c>
      <c r="J81" s="152">
        <v>35.4</v>
      </c>
      <c r="K81" s="152">
        <v>669.1</v>
      </c>
      <c r="L81" s="152">
        <v>6.7</v>
      </c>
      <c r="M81" s="152">
        <v>18</v>
      </c>
      <c r="N81" s="152">
        <v>33</v>
      </c>
      <c r="O81" s="152">
        <v>0.9</v>
      </c>
      <c r="P81" s="152">
        <v>0</v>
      </c>
      <c r="Q81" s="152">
        <v>0</v>
      </c>
      <c r="R81" s="160">
        <v>1</v>
      </c>
      <c r="S81" s="160">
        <v>0</v>
      </c>
      <c r="T81" s="160">
        <v>1.8380448013832335E+19</v>
      </c>
    </row>
    <row r="82" spans="4:20" ht="15" customHeight="1">
      <c r="D82" s="158" t="b">
        <v>0</v>
      </c>
      <c r="E82" s="153">
        <v>7</v>
      </c>
      <c r="F82" s="151">
        <v>4</v>
      </c>
      <c r="G82" s="151" t="s">
        <v>107</v>
      </c>
      <c r="H82" s="152" t="s">
        <v>109</v>
      </c>
      <c r="I82" s="152">
        <v>90.6</v>
      </c>
      <c r="J82" s="152">
        <v>43.7</v>
      </c>
      <c r="K82" s="152">
        <v>686.9</v>
      </c>
      <c r="L82" s="152">
        <v>6.7</v>
      </c>
      <c r="M82" s="152">
        <v>14.6</v>
      </c>
      <c r="N82" s="152">
        <v>33</v>
      </c>
      <c r="O82" s="152">
        <v>1.3</v>
      </c>
      <c r="P82" s="152">
        <v>0</v>
      </c>
      <c r="Q82" s="152">
        <v>0</v>
      </c>
      <c r="R82" s="160">
        <v>2</v>
      </c>
      <c r="S82" s="160">
        <v>0</v>
      </c>
      <c r="T82" s="160">
        <v>4.0107836274067553E+18</v>
      </c>
    </row>
    <row r="83" spans="4:20" ht="15" customHeight="1">
      <c r="D83" s="158" t="b">
        <v>0</v>
      </c>
      <c r="E83" s="153">
        <v>8</v>
      </c>
      <c r="F83" s="151">
        <v>6</v>
      </c>
      <c r="G83" s="151" t="s">
        <v>105</v>
      </c>
      <c r="H83" s="152" t="s">
        <v>106</v>
      </c>
      <c r="I83" s="152">
        <v>91.7</v>
      </c>
      <c r="J83" s="152">
        <v>33.299999999999997</v>
      </c>
      <c r="K83" s="152">
        <v>77.5</v>
      </c>
      <c r="L83" s="152">
        <v>9</v>
      </c>
      <c r="M83" s="152">
        <v>8.3000000000000007</v>
      </c>
      <c r="N83" s="152">
        <v>97</v>
      </c>
      <c r="O83" s="152">
        <v>4</v>
      </c>
      <c r="P83" s="152">
        <v>0.2</v>
      </c>
      <c r="Q83" s="152">
        <v>0</v>
      </c>
      <c r="R83" s="160">
        <v>3</v>
      </c>
      <c r="S83" s="160">
        <v>0</v>
      </c>
      <c r="T83" s="160">
        <v>1.0064556684574618E+19</v>
      </c>
    </row>
    <row r="84" spans="4:20" ht="15" customHeight="1">
      <c r="D84" s="158" t="b">
        <v>0</v>
      </c>
      <c r="E84" s="153">
        <v>8</v>
      </c>
      <c r="F84" s="151">
        <v>6</v>
      </c>
      <c r="G84" s="151" t="s">
        <v>105</v>
      </c>
      <c r="H84" s="152" t="s">
        <v>104</v>
      </c>
      <c r="I84" s="152">
        <v>89.3</v>
      </c>
      <c r="J84" s="152">
        <v>51.3</v>
      </c>
      <c r="K84" s="152">
        <v>102.2</v>
      </c>
      <c r="L84" s="152">
        <v>9.6</v>
      </c>
      <c r="M84" s="152">
        <v>11.4</v>
      </c>
      <c r="N84" s="152">
        <v>99</v>
      </c>
      <c r="O84" s="152">
        <v>1.8</v>
      </c>
      <c r="P84" s="152">
        <v>0</v>
      </c>
      <c r="Q84" s="152">
        <v>0</v>
      </c>
      <c r="R84" s="160">
        <v>4</v>
      </c>
      <c r="S84" s="160">
        <v>0</v>
      </c>
      <c r="T84" s="160">
        <v>1.1869656487021396E+19</v>
      </c>
    </row>
    <row r="85" spans="4:20" ht="15" customHeight="1">
      <c r="D85" s="158" t="b">
        <v>0</v>
      </c>
      <c r="E85" s="153">
        <v>8</v>
      </c>
      <c r="F85" s="151">
        <v>6</v>
      </c>
      <c r="G85" s="151" t="s">
        <v>103</v>
      </c>
      <c r="H85" s="152" t="s">
        <v>104</v>
      </c>
      <c r="I85" s="152">
        <v>92.3</v>
      </c>
      <c r="J85" s="152">
        <v>85.3</v>
      </c>
      <c r="K85" s="152">
        <v>488</v>
      </c>
      <c r="L85" s="152">
        <v>14.7</v>
      </c>
      <c r="M85" s="152">
        <v>22.2</v>
      </c>
      <c r="N85" s="152">
        <v>29</v>
      </c>
      <c r="O85" s="152">
        <v>5.4</v>
      </c>
      <c r="P85" s="152">
        <v>0</v>
      </c>
      <c r="Q85" s="152">
        <v>0</v>
      </c>
      <c r="R85" s="160">
        <v>5</v>
      </c>
      <c r="S85" s="160">
        <v>0</v>
      </c>
      <c r="T85" s="160">
        <v>8.2917574864711014E+18</v>
      </c>
    </row>
    <row r="86" spans="4:20" ht="15" customHeight="1">
      <c r="D86" s="158" t="b">
        <v>0</v>
      </c>
      <c r="E86" s="153">
        <v>8</v>
      </c>
      <c r="F86" s="151">
        <v>6</v>
      </c>
      <c r="G86" s="151" t="s">
        <v>103</v>
      </c>
      <c r="H86" s="152" t="s">
        <v>110</v>
      </c>
      <c r="I86" s="152">
        <v>92.3</v>
      </c>
      <c r="J86" s="152">
        <v>88.9</v>
      </c>
      <c r="K86" s="152">
        <v>495.6</v>
      </c>
      <c r="L86" s="152">
        <v>8.5</v>
      </c>
      <c r="M86" s="152">
        <v>24.1</v>
      </c>
      <c r="N86" s="152">
        <v>27</v>
      </c>
      <c r="O86" s="152">
        <v>3.1</v>
      </c>
      <c r="P86" s="152">
        <v>0</v>
      </c>
      <c r="Q86" s="152">
        <v>0</v>
      </c>
      <c r="R86" s="160">
        <v>6</v>
      </c>
      <c r="S86" s="160">
        <v>0</v>
      </c>
      <c r="T86" s="160">
        <v>2.0806156458752259E+18</v>
      </c>
    </row>
    <row r="87" spans="4:20" ht="15" customHeight="1">
      <c r="D87" s="158" t="b">
        <v>0</v>
      </c>
      <c r="E87" s="153">
        <v>8</v>
      </c>
      <c r="F87" s="151">
        <v>6</v>
      </c>
      <c r="G87" s="151" t="s">
        <v>103</v>
      </c>
      <c r="H87" s="152" t="s">
        <v>110</v>
      </c>
      <c r="I87" s="152">
        <v>91.5</v>
      </c>
      <c r="J87" s="152">
        <v>145.4</v>
      </c>
      <c r="K87" s="152">
        <v>608.20000000000005</v>
      </c>
      <c r="L87" s="152">
        <v>10.7</v>
      </c>
      <c r="M87" s="152">
        <v>8</v>
      </c>
      <c r="N87" s="152">
        <v>86</v>
      </c>
      <c r="O87" s="152">
        <v>2.2000000000000002</v>
      </c>
      <c r="P87" s="152">
        <v>0</v>
      </c>
      <c r="Q87" s="152">
        <v>0</v>
      </c>
      <c r="R87" s="160">
        <v>7</v>
      </c>
      <c r="S87" s="160">
        <v>0</v>
      </c>
      <c r="T87" s="160">
        <v>5.6722960207978885E+18</v>
      </c>
    </row>
    <row r="88" spans="4:20" ht="15" customHeight="1">
      <c r="D88" s="158" t="b">
        <v>0</v>
      </c>
      <c r="E88" s="153">
        <v>8</v>
      </c>
      <c r="F88" s="151">
        <v>6</v>
      </c>
      <c r="G88" s="151" t="s">
        <v>111</v>
      </c>
      <c r="H88" s="152" t="s">
        <v>108</v>
      </c>
      <c r="I88" s="152">
        <v>91</v>
      </c>
      <c r="J88" s="152">
        <v>129.5</v>
      </c>
      <c r="K88" s="152">
        <v>692.6</v>
      </c>
      <c r="L88" s="152">
        <v>7</v>
      </c>
      <c r="M88" s="152">
        <v>13.1</v>
      </c>
      <c r="N88" s="152">
        <v>63</v>
      </c>
      <c r="O88" s="152">
        <v>5.4</v>
      </c>
      <c r="P88" s="152">
        <v>0</v>
      </c>
      <c r="Q88" s="152">
        <v>0</v>
      </c>
      <c r="R88" s="160">
        <v>8</v>
      </c>
      <c r="S88" s="160">
        <v>0</v>
      </c>
      <c r="T88" s="160">
        <v>8.4734653183884966E+17</v>
      </c>
    </row>
    <row r="89" spans="4:20" ht="15" customHeight="1">
      <c r="D89" s="158" t="b">
        <v>0</v>
      </c>
      <c r="E89" s="153">
        <v>7</v>
      </c>
      <c r="F89" s="151">
        <v>5</v>
      </c>
      <c r="G89" s="151" t="s">
        <v>111</v>
      </c>
      <c r="H89" s="152" t="s">
        <v>109</v>
      </c>
      <c r="I89" s="152">
        <v>92.5</v>
      </c>
      <c r="J89" s="152">
        <v>88</v>
      </c>
      <c r="K89" s="152">
        <v>698.6</v>
      </c>
      <c r="L89" s="152">
        <v>7.1</v>
      </c>
      <c r="M89" s="152">
        <v>22.8</v>
      </c>
      <c r="N89" s="152">
        <v>40</v>
      </c>
      <c r="O89" s="152">
        <v>4</v>
      </c>
      <c r="P89" s="152">
        <v>0</v>
      </c>
      <c r="Q89" s="152">
        <v>0</v>
      </c>
      <c r="R89" s="160">
        <v>9</v>
      </c>
      <c r="S89" s="160">
        <v>0</v>
      </c>
      <c r="T89" s="160">
        <v>1.8000059103916898E+19</v>
      </c>
    </row>
    <row r="90" spans="4:20" ht="15" customHeight="1">
      <c r="D90" s="158" t="b">
        <v>0</v>
      </c>
      <c r="E90" s="153">
        <v>7</v>
      </c>
      <c r="F90" s="151">
        <v>5</v>
      </c>
      <c r="G90" s="151" t="s">
        <v>111</v>
      </c>
      <c r="H90" s="152" t="s">
        <v>109</v>
      </c>
      <c r="I90" s="152">
        <v>92.5</v>
      </c>
      <c r="J90" s="152">
        <v>88</v>
      </c>
      <c r="K90" s="152">
        <v>698.6</v>
      </c>
      <c r="L90" s="152">
        <v>7.1</v>
      </c>
      <c r="M90" s="152">
        <v>17.8</v>
      </c>
      <c r="N90" s="152">
        <v>51</v>
      </c>
      <c r="O90" s="152">
        <v>7.2</v>
      </c>
      <c r="P90" s="152">
        <v>0</v>
      </c>
      <c r="Q90" s="152">
        <v>0</v>
      </c>
      <c r="R90" s="160">
        <v>10</v>
      </c>
      <c r="S90" s="160">
        <v>0</v>
      </c>
      <c r="T90" s="160">
        <v>1.5159389741627048E+19</v>
      </c>
    </row>
    <row r="91" spans="4:20" ht="15" customHeight="1">
      <c r="D91" s="158" t="b">
        <v>0</v>
      </c>
      <c r="E91" s="153">
        <v>7</v>
      </c>
      <c r="F91" s="151">
        <v>5</v>
      </c>
      <c r="G91" s="151" t="s">
        <v>111</v>
      </c>
      <c r="H91" s="152" t="s">
        <v>109</v>
      </c>
      <c r="I91" s="152">
        <v>92.8</v>
      </c>
      <c r="J91" s="152">
        <v>73.2</v>
      </c>
      <c r="K91" s="152">
        <v>713</v>
      </c>
      <c r="L91" s="152">
        <v>22.6</v>
      </c>
      <c r="M91" s="152">
        <v>19.3</v>
      </c>
      <c r="N91" s="152">
        <v>38</v>
      </c>
      <c r="O91" s="152">
        <v>4</v>
      </c>
      <c r="P91" s="152">
        <v>0</v>
      </c>
      <c r="Q91" s="152">
        <v>0</v>
      </c>
      <c r="R91" s="160">
        <v>11</v>
      </c>
      <c r="S91" s="160">
        <v>0</v>
      </c>
      <c r="T91" s="160">
        <v>1.8417219597027357E+19</v>
      </c>
    </row>
    <row r="92" spans="4:20" ht="15" customHeight="1">
      <c r="D92" s="158" t="b">
        <v>0</v>
      </c>
      <c r="E92" s="153">
        <v>6</v>
      </c>
      <c r="F92" s="151">
        <v>5</v>
      </c>
      <c r="G92" s="151" t="s">
        <v>103</v>
      </c>
      <c r="H92" s="152" t="s">
        <v>106</v>
      </c>
      <c r="I92" s="152">
        <v>63.5</v>
      </c>
      <c r="J92" s="152">
        <v>70.8</v>
      </c>
      <c r="K92" s="152">
        <v>665.3</v>
      </c>
      <c r="L92" s="152">
        <v>0.8</v>
      </c>
      <c r="M92" s="152">
        <v>17</v>
      </c>
      <c r="N92" s="152">
        <v>72</v>
      </c>
      <c r="O92" s="152">
        <v>6.7</v>
      </c>
      <c r="P92" s="152">
        <v>0</v>
      </c>
      <c r="Q92" s="152">
        <v>0</v>
      </c>
      <c r="R92" s="160">
        <v>12</v>
      </c>
      <c r="S92" s="160">
        <v>0</v>
      </c>
      <c r="T92" s="160">
        <v>2.8575682029413376E+18</v>
      </c>
    </row>
    <row r="93" spans="4:20" ht="15" customHeight="1">
      <c r="D93" s="158" t="b">
        <v>0</v>
      </c>
      <c r="E93" s="153">
        <v>6</v>
      </c>
      <c r="F93" s="151">
        <v>5</v>
      </c>
      <c r="G93" s="151" t="s">
        <v>111</v>
      </c>
      <c r="H93" s="152" t="s">
        <v>110</v>
      </c>
      <c r="I93" s="152">
        <v>90.9</v>
      </c>
      <c r="J93" s="152">
        <v>126.5</v>
      </c>
      <c r="K93" s="152">
        <v>686.5</v>
      </c>
      <c r="L93" s="152">
        <v>7</v>
      </c>
      <c r="M93" s="152">
        <v>21.3</v>
      </c>
      <c r="N93" s="152">
        <v>42</v>
      </c>
      <c r="O93" s="152">
        <v>2.2000000000000002</v>
      </c>
      <c r="P93" s="152">
        <v>0</v>
      </c>
      <c r="Q93" s="152">
        <v>0</v>
      </c>
      <c r="R93" s="160">
        <v>13</v>
      </c>
      <c r="S93" s="160">
        <v>0</v>
      </c>
      <c r="T93" s="160">
        <v>4.2254521687277271E+18</v>
      </c>
    </row>
    <row r="94" spans="4:20" ht="15" customHeight="1">
      <c r="D94" s="158" t="b">
        <v>0</v>
      </c>
      <c r="E94" s="153">
        <v>6</v>
      </c>
      <c r="F94" s="151">
        <v>5</v>
      </c>
      <c r="G94" s="151" t="s">
        <v>111</v>
      </c>
      <c r="H94" s="152" t="s">
        <v>112</v>
      </c>
      <c r="I94" s="152">
        <v>92.9</v>
      </c>
      <c r="J94" s="152">
        <v>133.30000000000001</v>
      </c>
      <c r="K94" s="152">
        <v>699.6</v>
      </c>
      <c r="L94" s="152">
        <v>9.1999999999999993</v>
      </c>
      <c r="M94" s="152">
        <v>26.4</v>
      </c>
      <c r="N94" s="152">
        <v>21</v>
      </c>
      <c r="O94" s="152">
        <v>4.5</v>
      </c>
      <c r="P94" s="152">
        <v>0</v>
      </c>
      <c r="Q94" s="152">
        <v>0</v>
      </c>
      <c r="R94" s="160">
        <v>14</v>
      </c>
      <c r="S94" s="160">
        <v>0</v>
      </c>
      <c r="T94" s="160">
        <v>7.0460365293206856E+18</v>
      </c>
    </row>
    <row r="95" spans="4:20" ht="15" customHeight="1">
      <c r="D95" s="158" t="b">
        <v>0</v>
      </c>
      <c r="E95" s="153">
        <v>6</v>
      </c>
      <c r="F95" s="151">
        <v>5</v>
      </c>
      <c r="G95" s="151" t="s">
        <v>111</v>
      </c>
      <c r="H95" s="152" t="s">
        <v>106</v>
      </c>
      <c r="I95" s="152">
        <v>93.3</v>
      </c>
      <c r="J95" s="152">
        <v>141.19999999999999</v>
      </c>
      <c r="K95" s="152">
        <v>713.9</v>
      </c>
      <c r="L95" s="152">
        <v>13.9</v>
      </c>
      <c r="M95" s="152">
        <v>22.9</v>
      </c>
      <c r="N95" s="152">
        <v>44</v>
      </c>
      <c r="O95" s="152">
        <v>5.4</v>
      </c>
      <c r="P95" s="152">
        <v>0</v>
      </c>
      <c r="Q95" s="152">
        <v>0</v>
      </c>
      <c r="R95" s="160">
        <v>15</v>
      </c>
      <c r="S95" s="160">
        <v>0</v>
      </c>
      <c r="T95" s="160">
        <v>1.7787915058713926E+19</v>
      </c>
    </row>
    <row r="96" spans="4:20" ht="15" customHeight="1">
      <c r="D96" s="158" t="b">
        <v>0</v>
      </c>
      <c r="E96" s="153">
        <v>5</v>
      </c>
      <c r="F96" s="151">
        <v>5</v>
      </c>
      <c r="G96" s="151" t="s">
        <v>105</v>
      </c>
      <c r="H96" s="152" t="s">
        <v>109</v>
      </c>
      <c r="I96" s="152">
        <v>91.7</v>
      </c>
      <c r="J96" s="152">
        <v>35.799999999999997</v>
      </c>
      <c r="K96" s="152">
        <v>80.8</v>
      </c>
      <c r="L96" s="152">
        <v>7.8</v>
      </c>
      <c r="M96" s="152">
        <v>15.1</v>
      </c>
      <c r="N96" s="152">
        <v>27</v>
      </c>
      <c r="O96" s="152">
        <v>5.4</v>
      </c>
      <c r="P96" s="152">
        <v>0</v>
      </c>
      <c r="Q96" s="152">
        <v>0</v>
      </c>
      <c r="R96" s="160">
        <v>16</v>
      </c>
      <c r="S96" s="160">
        <v>0</v>
      </c>
      <c r="T96" s="160">
        <v>2.7701358571077678E+18</v>
      </c>
    </row>
    <row r="97" spans="4:20" ht="15" customHeight="1">
      <c r="D97" s="158" t="b">
        <v>0</v>
      </c>
      <c r="E97" s="153">
        <v>8</v>
      </c>
      <c r="F97" s="151">
        <v>5</v>
      </c>
      <c r="G97" s="151" t="s">
        <v>107</v>
      </c>
      <c r="H97" s="152" t="s">
        <v>110</v>
      </c>
      <c r="I97" s="152">
        <v>84.9</v>
      </c>
      <c r="J97" s="152">
        <v>32.799999999999997</v>
      </c>
      <c r="K97" s="152">
        <v>664.2</v>
      </c>
      <c r="L97" s="152">
        <v>3</v>
      </c>
      <c r="M97" s="152">
        <v>16.7</v>
      </c>
      <c r="N97" s="152">
        <v>47</v>
      </c>
      <c r="O97" s="152">
        <v>4.9000000000000004</v>
      </c>
      <c r="P97" s="152">
        <v>0</v>
      </c>
      <c r="Q97" s="152">
        <v>0</v>
      </c>
      <c r="R97" s="160">
        <v>17</v>
      </c>
      <c r="S97" s="160">
        <v>0</v>
      </c>
      <c r="T97" s="160">
        <v>3.1736217957887642E+18</v>
      </c>
    </row>
    <row r="98" spans="4:20" ht="15" customHeight="1">
      <c r="D98" s="158" t="b">
        <v>0</v>
      </c>
      <c r="E98" s="153">
        <v>6</v>
      </c>
      <c r="F98" s="151">
        <v>4</v>
      </c>
      <c r="G98" s="151" t="s">
        <v>105</v>
      </c>
      <c r="H98" s="152" t="s">
        <v>112</v>
      </c>
      <c r="I98" s="152">
        <v>89.2</v>
      </c>
      <c r="J98" s="152">
        <v>27.9</v>
      </c>
      <c r="K98" s="152">
        <v>70.8</v>
      </c>
      <c r="L98" s="152">
        <v>6.3</v>
      </c>
      <c r="M98" s="152">
        <v>15.9</v>
      </c>
      <c r="N98" s="152">
        <v>35</v>
      </c>
      <c r="O98" s="152">
        <v>4</v>
      </c>
      <c r="P98" s="152">
        <v>0</v>
      </c>
      <c r="Q98" s="152">
        <v>0</v>
      </c>
      <c r="R98" s="160">
        <v>18</v>
      </c>
      <c r="S98" s="160">
        <v>0</v>
      </c>
      <c r="T98" s="160">
        <v>1.4806527467484355E+19</v>
      </c>
    </row>
    <row r="99" spans="4:20" ht="15" customHeight="1">
      <c r="D99" s="158" t="b">
        <v>0</v>
      </c>
      <c r="E99" s="153">
        <v>6</v>
      </c>
      <c r="F99" s="151">
        <v>4</v>
      </c>
      <c r="G99" s="151" t="s">
        <v>113</v>
      </c>
      <c r="H99" s="152" t="s">
        <v>109</v>
      </c>
      <c r="I99" s="152">
        <v>86.3</v>
      </c>
      <c r="J99" s="152">
        <v>27.4</v>
      </c>
      <c r="K99" s="152">
        <v>97.1</v>
      </c>
      <c r="L99" s="152">
        <v>5.0999999999999996</v>
      </c>
      <c r="M99" s="152">
        <v>9.3000000000000007</v>
      </c>
      <c r="N99" s="152">
        <v>44</v>
      </c>
      <c r="O99" s="152">
        <v>4.5</v>
      </c>
      <c r="P99" s="152">
        <v>0</v>
      </c>
      <c r="Q99" s="152">
        <v>0</v>
      </c>
      <c r="R99" s="160">
        <v>19</v>
      </c>
      <c r="S99" s="160">
        <v>0</v>
      </c>
      <c r="T99" s="160">
        <v>2.1014923117969958E+18</v>
      </c>
    </row>
    <row r="100" spans="4:20" ht="15" customHeight="1">
      <c r="D100" s="158" t="b">
        <v>0</v>
      </c>
      <c r="E100" s="153">
        <v>6</v>
      </c>
      <c r="F100" s="151">
        <v>4</v>
      </c>
      <c r="G100" s="151" t="s">
        <v>111</v>
      </c>
      <c r="H100" s="152" t="s">
        <v>108</v>
      </c>
      <c r="I100" s="152">
        <v>91</v>
      </c>
      <c r="J100" s="152">
        <v>129.5</v>
      </c>
      <c r="K100" s="152">
        <v>692.6</v>
      </c>
      <c r="L100" s="152">
        <v>7</v>
      </c>
      <c r="M100" s="152">
        <v>18.3</v>
      </c>
      <c r="N100" s="152">
        <v>40</v>
      </c>
      <c r="O100" s="152">
        <v>2.7</v>
      </c>
      <c r="P100" s="152">
        <v>0</v>
      </c>
      <c r="Q100" s="152">
        <v>0</v>
      </c>
      <c r="R100" s="160">
        <v>20</v>
      </c>
      <c r="S100" s="160">
        <v>0</v>
      </c>
      <c r="T100" s="160">
        <v>8.5190867868192471E+18</v>
      </c>
    </row>
    <row r="101" spans="4:20" ht="15" customHeight="1">
      <c r="D101" s="158" t="b">
        <v>0</v>
      </c>
      <c r="E101" s="153">
        <v>5</v>
      </c>
      <c r="F101" s="151">
        <v>4</v>
      </c>
      <c r="G101" s="151" t="s">
        <v>111</v>
      </c>
      <c r="H101" s="152" t="s">
        <v>110</v>
      </c>
      <c r="I101" s="152">
        <v>91.8</v>
      </c>
      <c r="J101" s="152">
        <v>78.5</v>
      </c>
      <c r="K101" s="152">
        <v>724.3</v>
      </c>
      <c r="L101" s="152">
        <v>9.1999999999999993</v>
      </c>
      <c r="M101" s="152">
        <v>19.100000000000001</v>
      </c>
      <c r="N101" s="152">
        <v>38</v>
      </c>
      <c r="O101" s="152">
        <v>2.7</v>
      </c>
      <c r="P101" s="152">
        <v>0</v>
      </c>
      <c r="Q101" s="152">
        <v>0</v>
      </c>
      <c r="R101" s="160">
        <v>21</v>
      </c>
      <c r="S101" s="160">
        <v>0</v>
      </c>
      <c r="T101" s="160">
        <v>9.6911893975702364E+18</v>
      </c>
    </row>
    <row r="102" spans="4:20" ht="15" customHeight="1">
      <c r="D102" s="158" t="b">
        <v>0</v>
      </c>
      <c r="E102" s="153">
        <v>7</v>
      </c>
      <c r="F102" s="151">
        <v>4</v>
      </c>
      <c r="G102" s="151" t="s">
        <v>114</v>
      </c>
      <c r="H102" s="152" t="s">
        <v>104</v>
      </c>
      <c r="I102" s="152">
        <v>94.3</v>
      </c>
      <c r="J102" s="152">
        <v>96.3</v>
      </c>
      <c r="K102" s="152">
        <v>200</v>
      </c>
      <c r="L102" s="152">
        <v>56.1</v>
      </c>
      <c r="M102" s="152">
        <v>21</v>
      </c>
      <c r="N102" s="152">
        <v>44</v>
      </c>
      <c r="O102" s="152">
        <v>4.5</v>
      </c>
      <c r="P102" s="152">
        <v>0</v>
      </c>
      <c r="Q102" s="152">
        <v>0</v>
      </c>
      <c r="R102" s="160">
        <v>22</v>
      </c>
      <c r="S102" s="160">
        <v>0</v>
      </c>
      <c r="T102" s="160">
        <v>2.5302640296421499E+18</v>
      </c>
    </row>
    <row r="103" spans="4:20" ht="15" customHeight="1">
      <c r="D103" s="158" t="b">
        <v>0</v>
      </c>
      <c r="E103" s="153">
        <v>7</v>
      </c>
      <c r="F103" s="151">
        <v>4</v>
      </c>
      <c r="G103" s="151" t="s">
        <v>103</v>
      </c>
      <c r="H103" s="152" t="s">
        <v>109</v>
      </c>
      <c r="I103" s="152">
        <v>90.2</v>
      </c>
      <c r="J103" s="152">
        <v>110.9</v>
      </c>
      <c r="K103" s="152">
        <v>537.4</v>
      </c>
      <c r="L103" s="152">
        <v>6.2</v>
      </c>
      <c r="M103" s="152">
        <v>19.5</v>
      </c>
      <c r="N103" s="152">
        <v>43</v>
      </c>
      <c r="O103" s="152">
        <v>5.8</v>
      </c>
      <c r="P103" s="152">
        <v>0</v>
      </c>
      <c r="Q103" s="152">
        <v>0</v>
      </c>
      <c r="R103" s="160">
        <v>23</v>
      </c>
      <c r="S103" s="160">
        <v>0</v>
      </c>
      <c r="T103" s="160">
        <v>1.1119373235380001E+19</v>
      </c>
    </row>
    <row r="104" spans="4:20" ht="15" customHeight="1">
      <c r="D104" s="158" t="b">
        <v>0</v>
      </c>
      <c r="E104" s="153">
        <v>7</v>
      </c>
      <c r="F104" s="151">
        <v>4</v>
      </c>
      <c r="G104" s="151" t="s">
        <v>103</v>
      </c>
      <c r="H104" s="152" t="s">
        <v>109</v>
      </c>
      <c r="I104" s="152">
        <v>93.5</v>
      </c>
      <c r="J104" s="152">
        <v>139.4</v>
      </c>
      <c r="K104" s="152">
        <v>594.20000000000005</v>
      </c>
      <c r="L104" s="152">
        <v>20.3</v>
      </c>
      <c r="M104" s="152">
        <v>23.7</v>
      </c>
      <c r="N104" s="152">
        <v>32</v>
      </c>
      <c r="O104" s="152">
        <v>5.8</v>
      </c>
      <c r="P104" s="152">
        <v>0</v>
      </c>
      <c r="Q104" s="152">
        <v>0</v>
      </c>
      <c r="R104" s="160">
        <v>24</v>
      </c>
      <c r="S104" s="160">
        <v>0</v>
      </c>
      <c r="T104" s="160">
        <v>6.8865501056148859E+18</v>
      </c>
    </row>
    <row r="105" spans="4:20" ht="15" customHeight="1">
      <c r="D105" s="158" t="b">
        <v>0</v>
      </c>
      <c r="E105" s="153">
        <v>7</v>
      </c>
      <c r="F105" s="151">
        <v>4</v>
      </c>
      <c r="G105" s="151" t="s">
        <v>103</v>
      </c>
      <c r="H105" s="152" t="s">
        <v>104</v>
      </c>
      <c r="I105" s="152">
        <v>91.4</v>
      </c>
      <c r="J105" s="152">
        <v>142.4</v>
      </c>
      <c r="K105" s="152">
        <v>601.4</v>
      </c>
      <c r="L105" s="152">
        <v>10.6</v>
      </c>
      <c r="M105" s="152">
        <v>16.3</v>
      </c>
      <c r="N105" s="152">
        <v>60</v>
      </c>
      <c r="O105" s="152">
        <v>5.4</v>
      </c>
      <c r="P105" s="152">
        <v>0</v>
      </c>
      <c r="Q105" s="152">
        <v>0</v>
      </c>
      <c r="R105" s="160">
        <v>25</v>
      </c>
      <c r="S105" s="160">
        <v>0</v>
      </c>
      <c r="T105" s="160">
        <v>1.6192987643705641E+19</v>
      </c>
    </row>
    <row r="106" spans="4:20" ht="15" customHeight="1">
      <c r="D106" s="158" t="b">
        <v>0</v>
      </c>
      <c r="E106" s="153">
        <v>7</v>
      </c>
      <c r="F106" s="151">
        <v>4</v>
      </c>
      <c r="G106" s="151" t="s">
        <v>111</v>
      </c>
      <c r="H106" s="152" t="s">
        <v>106</v>
      </c>
      <c r="I106" s="152">
        <v>92.4</v>
      </c>
      <c r="J106" s="152">
        <v>117.9</v>
      </c>
      <c r="K106" s="152">
        <v>668</v>
      </c>
      <c r="L106" s="152">
        <v>12.2</v>
      </c>
      <c r="M106" s="152">
        <v>19</v>
      </c>
      <c r="N106" s="152">
        <v>34</v>
      </c>
      <c r="O106" s="152">
        <v>5.8</v>
      </c>
      <c r="P106" s="152">
        <v>0</v>
      </c>
      <c r="Q106" s="152">
        <v>0</v>
      </c>
      <c r="R106" s="160">
        <v>26</v>
      </c>
      <c r="S106" s="160">
        <v>0</v>
      </c>
      <c r="T106" s="160">
        <v>9.6486372021910958E+18</v>
      </c>
    </row>
    <row r="107" spans="4:20" ht="15" customHeight="1">
      <c r="D107" s="158" t="b">
        <v>0</v>
      </c>
      <c r="E107" s="153">
        <v>7</v>
      </c>
      <c r="F107" s="151">
        <v>4</v>
      </c>
      <c r="G107" s="151" t="s">
        <v>111</v>
      </c>
      <c r="H107" s="152" t="s">
        <v>110</v>
      </c>
      <c r="I107" s="152">
        <v>90.9</v>
      </c>
      <c r="J107" s="152">
        <v>126.5</v>
      </c>
      <c r="K107" s="152">
        <v>686.5</v>
      </c>
      <c r="L107" s="152">
        <v>7</v>
      </c>
      <c r="M107" s="152">
        <v>19.399999999999999</v>
      </c>
      <c r="N107" s="152">
        <v>48</v>
      </c>
      <c r="O107" s="152">
        <v>1.3</v>
      </c>
      <c r="P107" s="152">
        <v>0</v>
      </c>
      <c r="Q107" s="152">
        <v>0</v>
      </c>
      <c r="R107" s="160">
        <v>27</v>
      </c>
      <c r="S107" s="160">
        <v>0</v>
      </c>
      <c r="T107" s="160">
        <v>8.6198246520385065E+18</v>
      </c>
    </row>
    <row r="108" spans="4:20" ht="15" customHeight="1">
      <c r="D108" s="158" t="b">
        <v>0</v>
      </c>
      <c r="E108" s="153">
        <v>6</v>
      </c>
      <c r="F108" s="151">
        <v>3</v>
      </c>
      <c r="G108" s="151" t="s">
        <v>111</v>
      </c>
      <c r="H108" s="152" t="s">
        <v>109</v>
      </c>
      <c r="I108" s="152">
        <v>93.4</v>
      </c>
      <c r="J108" s="152">
        <v>145.4</v>
      </c>
      <c r="K108" s="152">
        <v>721.4</v>
      </c>
      <c r="L108" s="152">
        <v>8.1</v>
      </c>
      <c r="M108" s="152">
        <v>30.2</v>
      </c>
      <c r="N108" s="152">
        <v>24</v>
      </c>
      <c r="O108" s="152">
        <v>2.7</v>
      </c>
      <c r="P108" s="152">
        <v>0</v>
      </c>
      <c r="Q108" s="152">
        <v>0</v>
      </c>
      <c r="R108" s="160">
        <v>28</v>
      </c>
      <c r="S108" s="160">
        <v>0</v>
      </c>
      <c r="T108" s="160">
        <v>4.0028389764337832E+16</v>
      </c>
    </row>
    <row r="109" spans="4:20" ht="15" customHeight="1">
      <c r="D109" s="158" t="b">
        <v>0</v>
      </c>
      <c r="E109" s="153">
        <v>6</v>
      </c>
      <c r="F109" s="151">
        <v>3</v>
      </c>
      <c r="G109" s="151" t="s">
        <v>111</v>
      </c>
      <c r="H109" s="152" t="s">
        <v>104</v>
      </c>
      <c r="I109" s="152">
        <v>93.5</v>
      </c>
      <c r="J109" s="152">
        <v>149.30000000000001</v>
      </c>
      <c r="K109" s="152">
        <v>728.6</v>
      </c>
      <c r="L109" s="152">
        <v>8.1</v>
      </c>
      <c r="M109" s="152">
        <v>22.8</v>
      </c>
      <c r="N109" s="152">
        <v>39</v>
      </c>
      <c r="O109" s="152">
        <v>3.6</v>
      </c>
      <c r="P109" s="152">
        <v>0</v>
      </c>
      <c r="Q109" s="152">
        <v>0</v>
      </c>
      <c r="R109" s="160">
        <v>29</v>
      </c>
      <c r="S109" s="160">
        <v>0</v>
      </c>
      <c r="T109" s="160">
        <v>3.6442482023477754E+17</v>
      </c>
    </row>
    <row r="110" spans="4:20" ht="15" customHeight="1">
      <c r="D110" s="158" t="b">
        <v>0</v>
      </c>
      <c r="E110" s="153">
        <v>6</v>
      </c>
      <c r="F110" s="151">
        <v>3</v>
      </c>
      <c r="G110" s="151" t="s">
        <v>111</v>
      </c>
      <c r="H110" s="152" t="s">
        <v>106</v>
      </c>
      <c r="I110" s="152">
        <v>94.3</v>
      </c>
      <c r="J110" s="152">
        <v>85.1</v>
      </c>
      <c r="K110" s="152">
        <v>692.3</v>
      </c>
      <c r="L110" s="152">
        <v>15.9</v>
      </c>
      <c r="M110" s="152">
        <v>25.4</v>
      </c>
      <c r="N110" s="152">
        <v>24</v>
      </c>
      <c r="O110" s="152">
        <v>3.6</v>
      </c>
      <c r="P110" s="152">
        <v>0</v>
      </c>
      <c r="Q110" s="152">
        <v>0</v>
      </c>
      <c r="R110" s="160">
        <v>30</v>
      </c>
      <c r="S110" s="160">
        <v>0</v>
      </c>
      <c r="T110" s="160">
        <v>1.4887061905993259E+19</v>
      </c>
    </row>
    <row r="111" spans="4:20" ht="15" customHeight="1">
      <c r="D111" s="158" t="b">
        <v>0</v>
      </c>
      <c r="E111" s="153">
        <v>6</v>
      </c>
      <c r="F111" s="151">
        <v>3</v>
      </c>
      <c r="G111" s="151" t="s">
        <v>111</v>
      </c>
      <c r="H111" s="152" t="s">
        <v>110</v>
      </c>
      <c r="I111" s="152">
        <v>88.6</v>
      </c>
      <c r="J111" s="152">
        <v>91.8</v>
      </c>
      <c r="K111" s="152">
        <v>709.9</v>
      </c>
      <c r="L111" s="152">
        <v>7.1</v>
      </c>
      <c r="M111" s="152">
        <v>11.2</v>
      </c>
      <c r="N111" s="152">
        <v>78</v>
      </c>
      <c r="O111" s="152">
        <v>7.6</v>
      </c>
      <c r="P111" s="152">
        <v>0</v>
      </c>
      <c r="Q111" s="152">
        <v>0</v>
      </c>
      <c r="R111" s="160">
        <v>31</v>
      </c>
      <c r="S111" s="160">
        <v>0</v>
      </c>
      <c r="T111" s="160">
        <v>4.9050383687259814E+17</v>
      </c>
    </row>
    <row r="112" spans="4:20" ht="15" customHeight="1">
      <c r="D112" s="158" t="b">
        <v>0</v>
      </c>
      <c r="E112" s="153">
        <v>6</v>
      </c>
      <c r="F112" s="151">
        <v>3</v>
      </c>
      <c r="G112" s="151" t="s">
        <v>111</v>
      </c>
      <c r="H112" s="152" t="s">
        <v>106</v>
      </c>
      <c r="I112" s="152">
        <v>88.6</v>
      </c>
      <c r="J112" s="152">
        <v>69.7</v>
      </c>
      <c r="K112" s="152">
        <v>706.8</v>
      </c>
      <c r="L112" s="152">
        <v>5.8</v>
      </c>
      <c r="M112" s="152">
        <v>20.6</v>
      </c>
      <c r="N112" s="152">
        <v>37</v>
      </c>
      <c r="O112" s="152">
        <v>1.8</v>
      </c>
      <c r="P112" s="152">
        <v>0</v>
      </c>
      <c r="Q112" s="152">
        <v>0</v>
      </c>
      <c r="R112" s="160">
        <v>32</v>
      </c>
      <c r="S112" s="160">
        <v>0</v>
      </c>
      <c r="T112" s="160">
        <v>1.0409088045605913E+19</v>
      </c>
    </row>
    <row r="113" spans="4:20" ht="15" customHeight="1">
      <c r="D113" s="158" t="b">
        <v>0</v>
      </c>
      <c r="E113" s="153">
        <v>6</v>
      </c>
      <c r="F113" s="151">
        <v>3</v>
      </c>
      <c r="G113" s="151" t="s">
        <v>111</v>
      </c>
      <c r="H113" s="152" t="s">
        <v>104</v>
      </c>
      <c r="I113" s="152">
        <v>91.7</v>
      </c>
      <c r="J113" s="152">
        <v>75.599999999999994</v>
      </c>
      <c r="K113" s="152">
        <v>718.3</v>
      </c>
      <c r="L113" s="152">
        <v>7.8</v>
      </c>
      <c r="M113" s="152">
        <v>17.7</v>
      </c>
      <c r="N113" s="152">
        <v>39</v>
      </c>
      <c r="O113" s="152">
        <v>3.6</v>
      </c>
      <c r="P113" s="152">
        <v>0</v>
      </c>
      <c r="Q113" s="152">
        <v>0</v>
      </c>
      <c r="R113" s="160">
        <v>33</v>
      </c>
      <c r="S113" s="160">
        <v>0</v>
      </c>
      <c r="T113" s="160">
        <v>5.6754443615663852E+18</v>
      </c>
    </row>
    <row r="114" spans="4:20" ht="15" customHeight="1">
      <c r="D114" s="158" t="b">
        <v>0</v>
      </c>
      <c r="E114" s="153">
        <v>6</v>
      </c>
      <c r="F114" s="151">
        <v>3</v>
      </c>
      <c r="G114" s="151" t="s">
        <v>111</v>
      </c>
      <c r="H114" s="152" t="s">
        <v>110</v>
      </c>
      <c r="I114" s="152">
        <v>91.8</v>
      </c>
      <c r="J114" s="152">
        <v>78.5</v>
      </c>
      <c r="K114" s="152">
        <v>724.3</v>
      </c>
      <c r="L114" s="152">
        <v>9.1999999999999993</v>
      </c>
      <c r="M114" s="152">
        <v>21.2</v>
      </c>
      <c r="N114" s="152">
        <v>32</v>
      </c>
      <c r="O114" s="152">
        <v>2.7</v>
      </c>
      <c r="P114" s="152">
        <v>0</v>
      </c>
      <c r="Q114" s="152">
        <v>0</v>
      </c>
      <c r="R114" s="160">
        <v>34</v>
      </c>
      <c r="S114" s="160">
        <v>0</v>
      </c>
      <c r="T114" s="160">
        <v>1.616185040902101E+19</v>
      </c>
    </row>
    <row r="115" spans="4:20" ht="15" customHeight="1">
      <c r="D115" s="158" t="b">
        <v>0</v>
      </c>
      <c r="E115" s="153">
        <v>6</v>
      </c>
      <c r="F115" s="151">
        <v>3</v>
      </c>
      <c r="G115" s="151" t="s">
        <v>111</v>
      </c>
      <c r="H115" s="152" t="s">
        <v>108</v>
      </c>
      <c r="I115" s="152">
        <v>90.3</v>
      </c>
      <c r="J115" s="152">
        <v>80.7</v>
      </c>
      <c r="K115" s="152">
        <v>730.2</v>
      </c>
      <c r="L115" s="152">
        <v>6.3</v>
      </c>
      <c r="M115" s="152">
        <v>18.2</v>
      </c>
      <c r="N115" s="152">
        <v>62</v>
      </c>
      <c r="O115" s="152">
        <v>4.5</v>
      </c>
      <c r="P115" s="152">
        <v>0</v>
      </c>
      <c r="Q115" s="152">
        <v>0</v>
      </c>
      <c r="R115" s="160">
        <v>35</v>
      </c>
      <c r="S115" s="160">
        <v>0</v>
      </c>
      <c r="T115" s="160">
        <v>1.8285372355615967E+18</v>
      </c>
    </row>
    <row r="116" spans="4:20" ht="15" customHeight="1">
      <c r="D116" s="158" t="b">
        <v>0</v>
      </c>
      <c r="E116" s="153">
        <v>6</v>
      </c>
      <c r="F116" s="151">
        <v>3</v>
      </c>
      <c r="G116" s="151" t="s">
        <v>107</v>
      </c>
      <c r="H116" s="152" t="s">
        <v>108</v>
      </c>
      <c r="I116" s="152">
        <v>90.6</v>
      </c>
      <c r="J116" s="152">
        <v>35.4</v>
      </c>
      <c r="K116" s="152">
        <v>669.1</v>
      </c>
      <c r="L116" s="152">
        <v>6.7</v>
      </c>
      <c r="M116" s="152">
        <v>21.7</v>
      </c>
      <c r="N116" s="152">
        <v>24</v>
      </c>
      <c r="O116" s="152">
        <v>4.5</v>
      </c>
      <c r="P116" s="152">
        <v>0</v>
      </c>
      <c r="Q116" s="152">
        <v>0</v>
      </c>
      <c r="R116" s="160">
        <v>36</v>
      </c>
      <c r="S116" s="160">
        <v>0</v>
      </c>
      <c r="T116" s="160">
        <v>4.3728145472433935E+18</v>
      </c>
    </row>
    <row r="117" spans="4:20" ht="15" customHeight="1">
      <c r="D117" s="158" t="b">
        <v>0</v>
      </c>
      <c r="E117" s="153">
        <v>7</v>
      </c>
      <c r="F117" s="151">
        <v>4</v>
      </c>
      <c r="G117" s="151" t="s">
        <v>107</v>
      </c>
      <c r="H117" s="152" t="s">
        <v>106</v>
      </c>
      <c r="I117" s="152">
        <v>90</v>
      </c>
      <c r="J117" s="152">
        <v>41.5</v>
      </c>
      <c r="K117" s="152">
        <v>682.6</v>
      </c>
      <c r="L117" s="152">
        <v>8.6999999999999993</v>
      </c>
      <c r="M117" s="152">
        <v>11.3</v>
      </c>
      <c r="N117" s="152">
        <v>60</v>
      </c>
      <c r="O117" s="152">
        <v>5.4</v>
      </c>
      <c r="P117" s="152">
        <v>0</v>
      </c>
      <c r="Q117" s="152">
        <v>0</v>
      </c>
      <c r="R117" s="160">
        <v>37</v>
      </c>
      <c r="S117" s="160">
        <v>0</v>
      </c>
      <c r="T117" s="160">
        <v>1.5657508555232352E+19</v>
      </c>
    </row>
    <row r="118" spans="4:20" ht="15" customHeight="1">
      <c r="D118" s="158" t="b">
        <v>0</v>
      </c>
      <c r="E118" s="153">
        <v>7</v>
      </c>
      <c r="F118" s="151">
        <v>3</v>
      </c>
      <c r="G118" s="151" t="s">
        <v>107</v>
      </c>
      <c r="H118" s="152" t="s">
        <v>109</v>
      </c>
      <c r="I118" s="152">
        <v>90.6</v>
      </c>
      <c r="J118" s="152">
        <v>43.7</v>
      </c>
      <c r="K118" s="152">
        <v>686.9</v>
      </c>
      <c r="L118" s="152">
        <v>6.7</v>
      </c>
      <c r="M118" s="152">
        <v>17.8</v>
      </c>
      <c r="N118" s="152">
        <v>27</v>
      </c>
      <c r="O118" s="152">
        <v>4</v>
      </c>
      <c r="P118" s="152">
        <v>0</v>
      </c>
      <c r="Q118" s="152">
        <v>0</v>
      </c>
      <c r="R118" s="160">
        <v>38</v>
      </c>
      <c r="S118" s="160">
        <v>0</v>
      </c>
      <c r="T118" s="160">
        <v>5.4037577951828429E+18</v>
      </c>
    </row>
    <row r="119" spans="4:20" ht="15" customHeight="1">
      <c r="D119" s="158" t="b">
        <v>0</v>
      </c>
      <c r="E119" s="153">
        <v>4</v>
      </c>
      <c r="F119" s="151">
        <v>4</v>
      </c>
      <c r="G119" s="151" t="s">
        <v>105</v>
      </c>
      <c r="H119" s="152" t="s">
        <v>108</v>
      </c>
      <c r="I119" s="152">
        <v>88.1</v>
      </c>
      <c r="J119" s="152">
        <v>25.7</v>
      </c>
      <c r="K119" s="152">
        <v>67.599999999999994</v>
      </c>
      <c r="L119" s="152">
        <v>3.8</v>
      </c>
      <c r="M119" s="152">
        <v>14.1</v>
      </c>
      <c r="N119" s="152">
        <v>43</v>
      </c>
      <c r="O119" s="152">
        <v>2.7</v>
      </c>
      <c r="P119" s="152">
        <v>0</v>
      </c>
      <c r="Q119" s="152">
        <v>0</v>
      </c>
      <c r="R119" s="160">
        <v>39</v>
      </c>
      <c r="S119" s="160">
        <v>0</v>
      </c>
      <c r="T119" s="160">
        <v>3.5042438455137562E+18</v>
      </c>
    </row>
    <row r="120" spans="4:20" ht="15" customHeight="1">
      <c r="D120" s="158" t="b">
        <v>0</v>
      </c>
      <c r="E120" s="153">
        <v>4</v>
      </c>
      <c r="F120" s="151">
        <v>4</v>
      </c>
      <c r="G120" s="151" t="s">
        <v>115</v>
      </c>
      <c r="H120" s="152" t="s">
        <v>108</v>
      </c>
      <c r="I120" s="152">
        <v>79.5</v>
      </c>
      <c r="J120" s="152">
        <v>60.6</v>
      </c>
      <c r="K120" s="152">
        <v>366.7</v>
      </c>
      <c r="L120" s="152">
        <v>1.5</v>
      </c>
      <c r="M120" s="152">
        <v>23.3</v>
      </c>
      <c r="N120" s="152">
        <v>37</v>
      </c>
      <c r="O120" s="152">
        <v>3.1</v>
      </c>
      <c r="P120" s="152">
        <v>0</v>
      </c>
      <c r="Q120" s="152">
        <v>0</v>
      </c>
      <c r="R120" s="160">
        <v>40</v>
      </c>
      <c r="S120" s="160">
        <v>0</v>
      </c>
      <c r="T120" s="160">
        <v>8.6095734242296771E+18</v>
      </c>
    </row>
    <row r="121" spans="4:20" ht="15" customHeight="1">
      <c r="D121" s="158" t="b">
        <v>0</v>
      </c>
      <c r="E121" s="153">
        <v>4</v>
      </c>
      <c r="F121" s="151">
        <v>4</v>
      </c>
      <c r="G121" s="151" t="s">
        <v>103</v>
      </c>
      <c r="H121" s="152" t="s">
        <v>109</v>
      </c>
      <c r="I121" s="152">
        <v>90.2</v>
      </c>
      <c r="J121" s="152">
        <v>96.9</v>
      </c>
      <c r="K121" s="152">
        <v>624.20000000000005</v>
      </c>
      <c r="L121" s="152">
        <v>8.9</v>
      </c>
      <c r="M121" s="152">
        <v>18.399999999999999</v>
      </c>
      <c r="N121" s="152">
        <v>42</v>
      </c>
      <c r="O121" s="152">
        <v>6.7</v>
      </c>
      <c r="P121" s="152">
        <v>0</v>
      </c>
      <c r="Q121" s="152">
        <v>0</v>
      </c>
      <c r="R121" s="160">
        <v>41</v>
      </c>
      <c r="S121" s="160">
        <v>0</v>
      </c>
      <c r="T121" s="160">
        <v>1.3555605601312625E+19</v>
      </c>
    </row>
    <row r="122" spans="4:20" ht="15" customHeight="1">
      <c r="D122" s="158" t="b">
        <v>0</v>
      </c>
      <c r="E122" s="153">
        <v>4</v>
      </c>
      <c r="F122" s="151">
        <v>4</v>
      </c>
      <c r="G122" s="151" t="s">
        <v>103</v>
      </c>
      <c r="H122" s="152" t="s">
        <v>108</v>
      </c>
      <c r="I122" s="152">
        <v>94.8</v>
      </c>
      <c r="J122" s="152">
        <v>108.3</v>
      </c>
      <c r="K122" s="152">
        <v>647.1</v>
      </c>
      <c r="L122" s="152">
        <v>17</v>
      </c>
      <c r="M122" s="152">
        <v>16.600000000000001</v>
      </c>
      <c r="N122" s="152">
        <v>54</v>
      </c>
      <c r="O122" s="152">
        <v>5.4</v>
      </c>
      <c r="P122" s="152">
        <v>0</v>
      </c>
      <c r="Q122" s="152">
        <v>0</v>
      </c>
      <c r="R122" s="160">
        <v>42</v>
      </c>
      <c r="S122" s="160">
        <v>0</v>
      </c>
      <c r="T122" s="160">
        <v>5.7601968773279007E+18</v>
      </c>
    </row>
    <row r="123" spans="4:20" ht="15" customHeight="1">
      <c r="D123" s="158" t="b">
        <v>0</v>
      </c>
      <c r="E123" s="153">
        <v>4</v>
      </c>
      <c r="F123" s="151">
        <v>4</v>
      </c>
      <c r="G123" s="151" t="s">
        <v>111</v>
      </c>
      <c r="H123" s="152" t="s">
        <v>109</v>
      </c>
      <c r="I123" s="152">
        <v>92.5</v>
      </c>
      <c r="J123" s="152">
        <v>88</v>
      </c>
      <c r="K123" s="152">
        <v>698.6</v>
      </c>
      <c r="L123" s="152">
        <v>7.1</v>
      </c>
      <c r="M123" s="152">
        <v>19.600000000000001</v>
      </c>
      <c r="N123" s="152">
        <v>48</v>
      </c>
      <c r="O123" s="152">
        <v>2.7</v>
      </c>
      <c r="P123" s="152">
        <v>0</v>
      </c>
      <c r="Q123" s="152">
        <v>0</v>
      </c>
      <c r="R123" s="160">
        <v>43</v>
      </c>
      <c r="S123" s="160">
        <v>0</v>
      </c>
      <c r="T123" s="160">
        <v>4.7897942032191754E+18</v>
      </c>
    </row>
    <row r="124" spans="4:20" ht="15" customHeight="1">
      <c r="D124" s="158" t="b">
        <v>0</v>
      </c>
      <c r="E124" s="153">
        <v>4</v>
      </c>
      <c r="F124" s="151">
        <v>4</v>
      </c>
      <c r="G124" s="151" t="s">
        <v>111</v>
      </c>
      <c r="H124" s="152" t="s">
        <v>112</v>
      </c>
      <c r="I124" s="152">
        <v>90.1</v>
      </c>
      <c r="J124" s="152">
        <v>82.9</v>
      </c>
      <c r="K124" s="152">
        <v>735.7</v>
      </c>
      <c r="L124" s="152">
        <v>6.2</v>
      </c>
      <c r="M124" s="152">
        <v>12.9</v>
      </c>
      <c r="N124" s="152">
        <v>74</v>
      </c>
      <c r="O124" s="152">
        <v>4.9000000000000004</v>
      </c>
      <c r="P124" s="152">
        <v>0</v>
      </c>
      <c r="Q124" s="152">
        <v>0</v>
      </c>
      <c r="R124" s="160">
        <v>44</v>
      </c>
      <c r="S124" s="160">
        <v>0</v>
      </c>
      <c r="T124" s="160">
        <v>4.9704243229882071E+18</v>
      </c>
    </row>
    <row r="125" spans="4:20" ht="15" customHeight="1">
      <c r="D125" s="158" t="b">
        <v>0</v>
      </c>
      <c r="E125" s="153">
        <v>5</v>
      </c>
      <c r="F125" s="151">
        <v>6</v>
      </c>
      <c r="G125" s="151" t="s">
        <v>111</v>
      </c>
      <c r="H125" s="152" t="s">
        <v>112</v>
      </c>
      <c r="I125" s="152">
        <v>94.3</v>
      </c>
      <c r="J125" s="152">
        <v>85.1</v>
      </c>
      <c r="K125" s="152">
        <v>692.3</v>
      </c>
      <c r="L125" s="152">
        <v>15.9</v>
      </c>
      <c r="M125" s="152">
        <v>25.9</v>
      </c>
      <c r="N125" s="152">
        <v>24</v>
      </c>
      <c r="O125" s="152">
        <v>4</v>
      </c>
      <c r="P125" s="152">
        <v>0</v>
      </c>
      <c r="Q125" s="152">
        <v>0</v>
      </c>
      <c r="R125" s="160">
        <v>45</v>
      </c>
      <c r="S125" s="160">
        <v>0</v>
      </c>
      <c r="T125" s="160">
        <v>8.3920594830651556E+18</v>
      </c>
    </row>
    <row r="126" spans="4:20" ht="15" customHeight="1">
      <c r="D126" s="158" t="b">
        <v>0</v>
      </c>
      <c r="E126" s="153">
        <v>5</v>
      </c>
      <c r="F126" s="151">
        <v>6</v>
      </c>
      <c r="G126" s="151" t="s">
        <v>111</v>
      </c>
      <c r="H126" s="152" t="s">
        <v>110</v>
      </c>
      <c r="I126" s="152">
        <v>90.9</v>
      </c>
      <c r="J126" s="152">
        <v>126.5</v>
      </c>
      <c r="K126" s="152">
        <v>686.5</v>
      </c>
      <c r="L126" s="152">
        <v>7</v>
      </c>
      <c r="M126" s="152">
        <v>14.7</v>
      </c>
      <c r="N126" s="152">
        <v>70</v>
      </c>
      <c r="O126" s="152">
        <v>3.6</v>
      </c>
      <c r="P126" s="152">
        <v>0</v>
      </c>
      <c r="Q126" s="152">
        <v>0</v>
      </c>
      <c r="R126" s="160">
        <v>46</v>
      </c>
      <c r="S126" s="160">
        <v>0</v>
      </c>
      <c r="T126" s="160">
        <v>5.2541356797394934E+18</v>
      </c>
    </row>
    <row r="127" spans="4:20" ht="15" customHeight="1">
      <c r="D127" s="158" t="b">
        <v>0</v>
      </c>
      <c r="E127" s="153">
        <v>6</v>
      </c>
      <c r="F127" s="151">
        <v>6</v>
      </c>
      <c r="G127" s="151" t="s">
        <v>115</v>
      </c>
      <c r="H127" s="152" t="s">
        <v>110</v>
      </c>
      <c r="I127" s="152">
        <v>94.2</v>
      </c>
      <c r="J127" s="152">
        <v>62.3</v>
      </c>
      <c r="K127" s="152">
        <v>442.9</v>
      </c>
      <c r="L127" s="152">
        <v>11</v>
      </c>
      <c r="M127" s="152">
        <v>23</v>
      </c>
      <c r="N127" s="152">
        <v>36</v>
      </c>
      <c r="O127" s="152">
        <v>3.1</v>
      </c>
      <c r="P127" s="152">
        <v>0</v>
      </c>
      <c r="Q127" s="152">
        <v>0</v>
      </c>
      <c r="R127" s="160">
        <v>47</v>
      </c>
      <c r="S127" s="160">
        <v>0</v>
      </c>
      <c r="T127" s="160">
        <v>4.7744309430557481E+18</v>
      </c>
    </row>
    <row r="128" spans="4:20" ht="15" customHeight="1">
      <c r="D128" s="158" t="b">
        <v>0</v>
      </c>
      <c r="E128" s="153">
        <v>4</v>
      </c>
      <c r="F128" s="151">
        <v>4</v>
      </c>
      <c r="G128" s="151" t="s">
        <v>105</v>
      </c>
      <c r="H128" s="152" t="s">
        <v>110</v>
      </c>
      <c r="I128" s="152">
        <v>87.2</v>
      </c>
      <c r="J128" s="152">
        <v>23.9</v>
      </c>
      <c r="K128" s="152">
        <v>64.7</v>
      </c>
      <c r="L128" s="152">
        <v>4.0999999999999996</v>
      </c>
      <c r="M128" s="152">
        <v>11.8</v>
      </c>
      <c r="N128" s="152">
        <v>35</v>
      </c>
      <c r="O128" s="152">
        <v>1.8</v>
      </c>
      <c r="P128" s="152">
        <v>0</v>
      </c>
      <c r="Q128" s="152">
        <v>0</v>
      </c>
      <c r="R128" s="160">
        <v>48</v>
      </c>
      <c r="S128" s="160">
        <v>0</v>
      </c>
      <c r="T128" s="160">
        <v>1.3030552319162186E+19</v>
      </c>
    </row>
    <row r="129" spans="4:20" ht="15" customHeight="1">
      <c r="D129" s="158" t="b">
        <v>0</v>
      </c>
      <c r="E129" s="153">
        <v>4</v>
      </c>
      <c r="F129" s="151">
        <v>4</v>
      </c>
      <c r="G129" s="151" t="s">
        <v>105</v>
      </c>
      <c r="H129" s="152" t="s">
        <v>110</v>
      </c>
      <c r="I129" s="152">
        <v>87.6</v>
      </c>
      <c r="J129" s="152">
        <v>52.2</v>
      </c>
      <c r="K129" s="152">
        <v>103.8</v>
      </c>
      <c r="L129" s="152">
        <v>5</v>
      </c>
      <c r="M129" s="152">
        <v>11</v>
      </c>
      <c r="N129" s="152">
        <v>46</v>
      </c>
      <c r="O129" s="152">
        <v>5.8</v>
      </c>
      <c r="P129" s="152">
        <v>0</v>
      </c>
      <c r="Q129" s="152">
        <v>0</v>
      </c>
      <c r="R129" s="160">
        <v>49</v>
      </c>
      <c r="S129" s="160">
        <v>0</v>
      </c>
      <c r="T129" s="160">
        <v>9.5832404438214779E+18</v>
      </c>
    </row>
    <row r="130" spans="4:20" ht="15" customHeight="1">
      <c r="D130" s="158" t="b">
        <v>0</v>
      </c>
      <c r="E130" s="153">
        <v>4</v>
      </c>
      <c r="F130" s="151">
        <v>4</v>
      </c>
      <c r="G130" s="151" t="s">
        <v>111</v>
      </c>
      <c r="H130" s="152" t="s">
        <v>116</v>
      </c>
      <c r="I130" s="152">
        <v>92.9</v>
      </c>
      <c r="J130" s="152">
        <v>137</v>
      </c>
      <c r="K130" s="152">
        <v>706.4</v>
      </c>
      <c r="L130" s="152">
        <v>9.1999999999999993</v>
      </c>
      <c r="M130" s="152">
        <v>20.8</v>
      </c>
      <c r="N130" s="152">
        <v>17</v>
      </c>
      <c r="O130" s="152">
        <v>1.3</v>
      </c>
      <c r="P130" s="152">
        <v>0</v>
      </c>
      <c r="Q130" s="152">
        <v>0</v>
      </c>
      <c r="R130" s="160">
        <v>50</v>
      </c>
      <c r="S130" s="160">
        <v>0</v>
      </c>
      <c r="T130" s="160">
        <v>4.4946269207054909E+18</v>
      </c>
    </row>
    <row r="131" spans="4:20" ht="15" customHeight="1">
      <c r="D131" s="158" t="b">
        <v>0</v>
      </c>
      <c r="E131" s="153">
        <v>4</v>
      </c>
      <c r="F131" s="151">
        <v>3</v>
      </c>
      <c r="G131" s="151" t="s">
        <v>103</v>
      </c>
      <c r="H131" s="152" t="s">
        <v>104</v>
      </c>
      <c r="I131" s="152">
        <v>90.2</v>
      </c>
      <c r="J131" s="152">
        <v>99.6</v>
      </c>
      <c r="K131" s="152">
        <v>631.20000000000005</v>
      </c>
      <c r="L131" s="152">
        <v>6.3</v>
      </c>
      <c r="M131" s="152">
        <v>21.5</v>
      </c>
      <c r="N131" s="152">
        <v>34</v>
      </c>
      <c r="O131" s="152">
        <v>2.2000000000000002</v>
      </c>
      <c r="P131" s="152">
        <v>0</v>
      </c>
      <c r="Q131" s="152">
        <v>0</v>
      </c>
      <c r="R131" s="160">
        <v>51</v>
      </c>
      <c r="S131" s="160">
        <v>0</v>
      </c>
      <c r="T131" s="160">
        <v>9.7530440197277553E+18</v>
      </c>
    </row>
    <row r="132" spans="4:20" ht="15" customHeight="1">
      <c r="D132" s="158" t="b">
        <v>0</v>
      </c>
      <c r="E132" s="153">
        <v>4</v>
      </c>
      <c r="F132" s="151">
        <v>3</v>
      </c>
      <c r="G132" s="151" t="s">
        <v>103</v>
      </c>
      <c r="H132" s="152" t="s">
        <v>112</v>
      </c>
      <c r="I132" s="152">
        <v>92.1</v>
      </c>
      <c r="J132" s="152">
        <v>111.2</v>
      </c>
      <c r="K132" s="152">
        <v>654.1</v>
      </c>
      <c r="L132" s="152">
        <v>9.6</v>
      </c>
      <c r="M132" s="152">
        <v>20.399999999999999</v>
      </c>
      <c r="N132" s="152">
        <v>42</v>
      </c>
      <c r="O132" s="152">
        <v>4.9000000000000004</v>
      </c>
      <c r="P132" s="152">
        <v>0</v>
      </c>
      <c r="Q132" s="152">
        <v>0</v>
      </c>
      <c r="R132" s="160">
        <v>52</v>
      </c>
      <c r="S132" s="160">
        <v>0</v>
      </c>
      <c r="T132" s="160">
        <v>5.3092346588432442E+17</v>
      </c>
    </row>
    <row r="133" spans="4:20" ht="15" customHeight="1">
      <c r="D133" s="158" t="b">
        <v>0</v>
      </c>
      <c r="E133" s="153">
        <v>4</v>
      </c>
      <c r="F133" s="151">
        <v>3</v>
      </c>
      <c r="G133" s="151" t="s">
        <v>103</v>
      </c>
      <c r="H133" s="152" t="s">
        <v>112</v>
      </c>
      <c r="I133" s="152">
        <v>92.1</v>
      </c>
      <c r="J133" s="152">
        <v>111.2</v>
      </c>
      <c r="K133" s="152">
        <v>654.1</v>
      </c>
      <c r="L133" s="152">
        <v>9.6</v>
      </c>
      <c r="M133" s="152">
        <v>20.399999999999999</v>
      </c>
      <c r="N133" s="152">
        <v>42</v>
      </c>
      <c r="O133" s="152">
        <v>4.9000000000000004</v>
      </c>
      <c r="P133" s="152">
        <v>0</v>
      </c>
      <c r="Q133" s="152">
        <v>0</v>
      </c>
      <c r="R133" s="160">
        <v>53</v>
      </c>
      <c r="S133" s="160">
        <v>0</v>
      </c>
      <c r="T133" s="160">
        <v>6.5575256084988723E+18</v>
      </c>
    </row>
    <row r="134" spans="4:20" ht="15" customHeight="1">
      <c r="D134" s="158" t="b">
        <v>0</v>
      </c>
      <c r="E134" s="153">
        <v>4</v>
      </c>
      <c r="F134" s="151">
        <v>3</v>
      </c>
      <c r="G134" s="151" t="s">
        <v>103</v>
      </c>
      <c r="H134" s="152" t="s">
        <v>116</v>
      </c>
      <c r="I134" s="152">
        <v>91.7</v>
      </c>
      <c r="J134" s="152">
        <v>114.3</v>
      </c>
      <c r="K134" s="152">
        <v>661.3</v>
      </c>
      <c r="L134" s="152">
        <v>6.3</v>
      </c>
      <c r="M134" s="152">
        <v>17.600000000000001</v>
      </c>
      <c r="N134" s="152">
        <v>45</v>
      </c>
      <c r="O134" s="152">
        <v>3.6</v>
      </c>
      <c r="P134" s="152">
        <v>0</v>
      </c>
      <c r="Q134" s="152">
        <v>0</v>
      </c>
      <c r="R134" s="160">
        <v>54</v>
      </c>
      <c r="S134" s="160">
        <v>0</v>
      </c>
      <c r="T134" s="160">
        <v>3.5404859127154683E+18</v>
      </c>
    </row>
    <row r="135" spans="4:20" ht="15" customHeight="1">
      <c r="D135" s="158" t="b">
        <v>0</v>
      </c>
      <c r="E135" s="153">
        <v>4</v>
      </c>
      <c r="F135" s="151">
        <v>3</v>
      </c>
      <c r="G135" s="151" t="s">
        <v>111</v>
      </c>
      <c r="H135" s="152" t="s">
        <v>116</v>
      </c>
      <c r="I135" s="152">
        <v>92.9</v>
      </c>
      <c r="J135" s="152">
        <v>137</v>
      </c>
      <c r="K135" s="152">
        <v>706.4</v>
      </c>
      <c r="L135" s="152">
        <v>9.1999999999999993</v>
      </c>
      <c r="M135" s="152">
        <v>27.7</v>
      </c>
      <c r="N135" s="152">
        <v>24</v>
      </c>
      <c r="O135" s="152">
        <v>2.2000000000000002</v>
      </c>
      <c r="P135" s="152">
        <v>0</v>
      </c>
      <c r="Q135" s="152">
        <v>0</v>
      </c>
      <c r="R135" s="160">
        <v>55</v>
      </c>
      <c r="S135" s="160">
        <v>0</v>
      </c>
      <c r="T135" s="160">
        <v>1.0701610401506269E+19</v>
      </c>
    </row>
    <row r="136" spans="4:20" ht="15" customHeight="1">
      <c r="D136" s="158" t="b">
        <v>0</v>
      </c>
      <c r="E136" s="153">
        <v>4</v>
      </c>
      <c r="F136" s="151">
        <v>3</v>
      </c>
      <c r="G136" s="151" t="s">
        <v>111</v>
      </c>
      <c r="H136" s="152" t="s">
        <v>108</v>
      </c>
      <c r="I136" s="152">
        <v>90.3</v>
      </c>
      <c r="J136" s="152">
        <v>80.7</v>
      </c>
      <c r="K136" s="152">
        <v>730.2</v>
      </c>
      <c r="L136" s="152">
        <v>6.3</v>
      </c>
      <c r="M136" s="152">
        <v>17.8</v>
      </c>
      <c r="N136" s="152">
        <v>63</v>
      </c>
      <c r="O136" s="152">
        <v>4.9000000000000004</v>
      </c>
      <c r="P136" s="152">
        <v>0</v>
      </c>
      <c r="Q136" s="152">
        <v>0</v>
      </c>
      <c r="R136" s="160">
        <v>56</v>
      </c>
      <c r="S136" s="160">
        <v>0</v>
      </c>
      <c r="T136" s="160">
        <v>1.5483263851790174E+19</v>
      </c>
    </row>
    <row r="137" spans="4:20" ht="15" customHeight="1">
      <c r="D137" s="158" t="b">
        <v>0</v>
      </c>
      <c r="E137" s="153">
        <v>4</v>
      </c>
      <c r="F137" s="151">
        <v>3</v>
      </c>
      <c r="G137" s="151" t="s">
        <v>107</v>
      </c>
      <c r="H137" s="152" t="s">
        <v>104</v>
      </c>
      <c r="I137" s="152">
        <v>92.6</v>
      </c>
      <c r="J137" s="152">
        <v>46.5</v>
      </c>
      <c r="K137" s="152">
        <v>691.8</v>
      </c>
      <c r="L137" s="152">
        <v>8.8000000000000007</v>
      </c>
      <c r="M137" s="152">
        <v>13.8</v>
      </c>
      <c r="N137" s="152">
        <v>50</v>
      </c>
      <c r="O137" s="152">
        <v>2.7</v>
      </c>
      <c r="P137" s="152">
        <v>0</v>
      </c>
      <c r="Q137" s="152">
        <v>0</v>
      </c>
      <c r="R137" s="160">
        <v>57</v>
      </c>
      <c r="S137" s="160">
        <v>0</v>
      </c>
      <c r="T137" s="160">
        <v>6.799503186910762E+18</v>
      </c>
    </row>
    <row r="138" spans="4:20" ht="15" customHeight="1">
      <c r="D138" s="158" t="b">
        <v>0</v>
      </c>
      <c r="E138" s="153">
        <v>2</v>
      </c>
      <c r="F138" s="151">
        <v>2</v>
      </c>
      <c r="G138" s="151" t="s">
        <v>117</v>
      </c>
      <c r="H138" s="152" t="s">
        <v>110</v>
      </c>
      <c r="I138" s="152">
        <v>84</v>
      </c>
      <c r="J138" s="152">
        <v>9.3000000000000007</v>
      </c>
      <c r="K138" s="152">
        <v>34</v>
      </c>
      <c r="L138" s="152">
        <v>2.1</v>
      </c>
      <c r="M138" s="152">
        <v>13.9</v>
      </c>
      <c r="N138" s="152">
        <v>40</v>
      </c>
      <c r="O138" s="152">
        <v>5.4</v>
      </c>
      <c r="P138" s="152">
        <v>0</v>
      </c>
      <c r="Q138" s="152">
        <v>0</v>
      </c>
      <c r="R138" s="160">
        <v>58</v>
      </c>
      <c r="S138" s="160">
        <v>0</v>
      </c>
      <c r="T138" s="160">
        <v>1.0495888209784594E+19</v>
      </c>
    </row>
    <row r="139" spans="4:20" ht="15" customHeight="1">
      <c r="D139" s="158" t="b">
        <v>0</v>
      </c>
      <c r="E139" s="153">
        <v>2</v>
      </c>
      <c r="F139" s="151">
        <v>2</v>
      </c>
      <c r="G139" s="151" t="s">
        <v>117</v>
      </c>
      <c r="H139" s="152" t="s">
        <v>106</v>
      </c>
      <c r="I139" s="152">
        <v>86.6</v>
      </c>
      <c r="J139" s="152">
        <v>13.2</v>
      </c>
      <c r="K139" s="152">
        <v>43</v>
      </c>
      <c r="L139" s="152">
        <v>5.3</v>
      </c>
      <c r="M139" s="152">
        <v>12.3</v>
      </c>
      <c r="N139" s="152">
        <v>51</v>
      </c>
      <c r="O139" s="152">
        <v>0.9</v>
      </c>
      <c r="P139" s="152">
        <v>0</v>
      </c>
      <c r="Q139" s="152">
        <v>0</v>
      </c>
      <c r="R139" s="160">
        <v>59</v>
      </c>
      <c r="S139" s="160">
        <v>0</v>
      </c>
      <c r="T139" s="160">
        <v>1.7287883136154939E+19</v>
      </c>
    </row>
    <row r="140" spans="4:20" ht="15" customHeight="1">
      <c r="D140" s="158" t="b">
        <v>0</v>
      </c>
      <c r="E140" s="153">
        <v>2</v>
      </c>
      <c r="F140" s="151">
        <v>2</v>
      </c>
      <c r="G140" s="151" t="s">
        <v>105</v>
      </c>
      <c r="H140" s="152" t="s">
        <v>104</v>
      </c>
      <c r="I140" s="152">
        <v>89.3</v>
      </c>
      <c r="J140" s="152">
        <v>51.3</v>
      </c>
      <c r="K140" s="152">
        <v>102.2</v>
      </c>
      <c r="L140" s="152">
        <v>9.6</v>
      </c>
      <c r="M140" s="152">
        <v>11.5</v>
      </c>
      <c r="N140" s="152">
        <v>39</v>
      </c>
      <c r="O140" s="152">
        <v>5.8</v>
      </c>
      <c r="P140" s="152">
        <v>0</v>
      </c>
      <c r="Q140" s="152">
        <v>0</v>
      </c>
      <c r="R140" s="160">
        <v>60</v>
      </c>
      <c r="S140" s="160">
        <v>0</v>
      </c>
      <c r="T140" s="160">
        <v>7.2005279253295288E+18</v>
      </c>
    </row>
    <row r="141" spans="4:20" ht="15" customHeight="1">
      <c r="D141" s="158" t="b">
        <v>0</v>
      </c>
      <c r="E141" s="153">
        <v>2</v>
      </c>
      <c r="F141" s="151">
        <v>2</v>
      </c>
      <c r="G141" s="151" t="s">
        <v>105</v>
      </c>
      <c r="H141" s="152" t="s">
        <v>104</v>
      </c>
      <c r="I141" s="152">
        <v>89.3</v>
      </c>
      <c r="J141" s="152">
        <v>51.3</v>
      </c>
      <c r="K141" s="152">
        <v>102.2</v>
      </c>
      <c r="L141" s="152">
        <v>9.6</v>
      </c>
      <c r="M141" s="152">
        <v>5.5</v>
      </c>
      <c r="N141" s="152">
        <v>59</v>
      </c>
      <c r="O141" s="152">
        <v>6.3</v>
      </c>
      <c r="P141" s="152">
        <v>0</v>
      </c>
      <c r="Q141" s="152">
        <v>0</v>
      </c>
      <c r="R141" s="160">
        <v>61</v>
      </c>
      <c r="S141" s="160">
        <v>0</v>
      </c>
      <c r="T141" s="160">
        <v>1.2081408362244514E+19</v>
      </c>
    </row>
    <row r="142" spans="4:20" ht="15" customHeight="1">
      <c r="D142" s="158" t="b">
        <v>0</v>
      </c>
      <c r="E142" s="153">
        <v>2</v>
      </c>
      <c r="F142" s="151">
        <v>2</v>
      </c>
      <c r="G142" s="151" t="s">
        <v>103</v>
      </c>
      <c r="H142" s="152" t="s">
        <v>116</v>
      </c>
      <c r="I142" s="152">
        <v>93</v>
      </c>
      <c r="J142" s="152">
        <v>75.3</v>
      </c>
      <c r="K142" s="152">
        <v>466.6</v>
      </c>
      <c r="L142" s="152">
        <v>7.7</v>
      </c>
      <c r="M142" s="152">
        <v>18.8</v>
      </c>
      <c r="N142" s="152">
        <v>35</v>
      </c>
      <c r="O142" s="152">
        <v>4.9000000000000004</v>
      </c>
      <c r="P142" s="152">
        <v>0</v>
      </c>
      <c r="Q142" s="152">
        <v>0</v>
      </c>
      <c r="R142" s="160">
        <v>62</v>
      </c>
      <c r="S142" s="160">
        <v>0</v>
      </c>
      <c r="T142" s="160">
        <v>8.9566107460554762E+18</v>
      </c>
    </row>
    <row r="143" spans="4:20" ht="15" customHeight="1">
      <c r="D143" s="158" t="b">
        <v>0</v>
      </c>
      <c r="E143" s="153">
        <v>2</v>
      </c>
      <c r="F143" s="151">
        <v>2</v>
      </c>
      <c r="G143" s="151" t="s">
        <v>103</v>
      </c>
      <c r="H143" s="152" t="s">
        <v>104</v>
      </c>
      <c r="I143" s="152">
        <v>90.2</v>
      </c>
      <c r="J143" s="152">
        <v>99.6</v>
      </c>
      <c r="K143" s="152">
        <v>631.20000000000005</v>
      </c>
      <c r="L143" s="152">
        <v>6.3</v>
      </c>
      <c r="M143" s="152">
        <v>20.8</v>
      </c>
      <c r="N143" s="152">
        <v>33</v>
      </c>
      <c r="O143" s="152">
        <v>2.7</v>
      </c>
      <c r="P143" s="152">
        <v>0</v>
      </c>
      <c r="Q143" s="152">
        <v>0</v>
      </c>
      <c r="R143" s="160">
        <v>63</v>
      </c>
      <c r="S143" s="160">
        <v>0</v>
      </c>
      <c r="T143" s="160">
        <v>1.2939020139562646E+19</v>
      </c>
    </row>
    <row r="144" spans="4:20" ht="15" customHeight="1">
      <c r="D144" s="158" t="b">
        <v>0</v>
      </c>
      <c r="E144" s="153">
        <v>2</v>
      </c>
      <c r="F144" s="151">
        <v>2</v>
      </c>
      <c r="G144" s="151" t="s">
        <v>103</v>
      </c>
      <c r="H144" s="152" t="s">
        <v>110</v>
      </c>
      <c r="I144" s="152">
        <v>91.1</v>
      </c>
      <c r="J144" s="152">
        <v>103.2</v>
      </c>
      <c r="K144" s="152">
        <v>638.79999999999995</v>
      </c>
      <c r="L144" s="152">
        <v>5.8</v>
      </c>
      <c r="M144" s="152">
        <v>23.1</v>
      </c>
      <c r="N144" s="152">
        <v>31</v>
      </c>
      <c r="O144" s="152">
        <v>3.1</v>
      </c>
      <c r="P144" s="152">
        <v>0</v>
      </c>
      <c r="Q144" s="152">
        <v>0</v>
      </c>
      <c r="R144" s="160">
        <v>64</v>
      </c>
      <c r="S144" s="160">
        <v>0</v>
      </c>
      <c r="T144" s="160">
        <v>1.2177198230940342E+19</v>
      </c>
    </row>
    <row r="145" spans="4:20" ht="15" customHeight="1">
      <c r="D145" s="158" t="b">
        <v>0</v>
      </c>
      <c r="E145" s="153">
        <v>2</v>
      </c>
      <c r="F145" s="151">
        <v>2</v>
      </c>
      <c r="G145" s="151" t="s">
        <v>103</v>
      </c>
      <c r="H145" s="152" t="s">
        <v>116</v>
      </c>
      <c r="I145" s="152">
        <v>91.7</v>
      </c>
      <c r="J145" s="152">
        <v>114.3</v>
      </c>
      <c r="K145" s="152">
        <v>661.3</v>
      </c>
      <c r="L145" s="152">
        <v>6.3</v>
      </c>
      <c r="M145" s="152">
        <v>18.600000000000001</v>
      </c>
      <c r="N145" s="152">
        <v>44</v>
      </c>
      <c r="O145" s="152">
        <v>4.5</v>
      </c>
      <c r="P145" s="152">
        <v>0</v>
      </c>
      <c r="Q145" s="152">
        <v>0</v>
      </c>
      <c r="R145" s="160">
        <v>65</v>
      </c>
      <c r="S145" s="160">
        <v>0</v>
      </c>
      <c r="T145" s="160">
        <v>1.4723435124403503E+19</v>
      </c>
    </row>
    <row r="146" spans="4:20" ht="15" customHeight="1">
      <c r="D146" s="158" t="b">
        <v>0</v>
      </c>
      <c r="E146" s="153">
        <v>2</v>
      </c>
      <c r="F146" s="151">
        <v>2</v>
      </c>
      <c r="G146" s="151" t="s">
        <v>111</v>
      </c>
      <c r="H146" s="152" t="s">
        <v>106</v>
      </c>
      <c r="I146" s="152">
        <v>92.4</v>
      </c>
      <c r="J146" s="152">
        <v>117.9</v>
      </c>
      <c r="K146" s="152">
        <v>668</v>
      </c>
      <c r="L146" s="152">
        <v>12.2</v>
      </c>
      <c r="M146" s="152">
        <v>23</v>
      </c>
      <c r="N146" s="152">
        <v>37</v>
      </c>
      <c r="O146" s="152">
        <v>4.5</v>
      </c>
      <c r="P146" s="152">
        <v>0</v>
      </c>
      <c r="Q146" s="152">
        <v>0</v>
      </c>
      <c r="R146" s="160">
        <v>66</v>
      </c>
      <c r="S146" s="160">
        <v>0</v>
      </c>
      <c r="T146" s="160">
        <v>2.5904228101176335E+18</v>
      </c>
    </row>
    <row r="147" spans="4:20" ht="15" customHeight="1">
      <c r="D147" s="158" t="b">
        <v>0</v>
      </c>
      <c r="E147" s="153">
        <v>2</v>
      </c>
      <c r="F147" s="151">
        <v>2</v>
      </c>
      <c r="G147" s="151" t="s">
        <v>111</v>
      </c>
      <c r="H147" s="152" t="s">
        <v>106</v>
      </c>
      <c r="I147" s="152">
        <v>92.4</v>
      </c>
      <c r="J147" s="152">
        <v>117.9</v>
      </c>
      <c r="K147" s="152">
        <v>668</v>
      </c>
      <c r="L147" s="152">
        <v>12.2</v>
      </c>
      <c r="M147" s="152">
        <v>19.600000000000001</v>
      </c>
      <c r="N147" s="152">
        <v>33</v>
      </c>
      <c r="O147" s="152">
        <v>5.4</v>
      </c>
      <c r="P147" s="152">
        <v>0</v>
      </c>
      <c r="Q147" s="152">
        <v>0</v>
      </c>
      <c r="R147" s="160">
        <v>67</v>
      </c>
      <c r="S147" s="160">
        <v>0</v>
      </c>
      <c r="T147" s="160">
        <v>1.1441981752321745E+19</v>
      </c>
    </row>
    <row r="148" spans="4:20" ht="15" customHeight="1">
      <c r="D148" s="158" t="b">
        <v>0</v>
      </c>
      <c r="E148" s="153">
        <v>2</v>
      </c>
      <c r="F148" s="151">
        <v>2</v>
      </c>
      <c r="G148" s="151" t="s">
        <v>111</v>
      </c>
      <c r="H148" s="152" t="s">
        <v>106</v>
      </c>
      <c r="I148" s="152">
        <v>92.4</v>
      </c>
      <c r="J148" s="152">
        <v>117.9</v>
      </c>
      <c r="K148" s="152">
        <v>668</v>
      </c>
      <c r="L148" s="152">
        <v>12.2</v>
      </c>
      <c r="M148" s="152">
        <v>19.600000000000001</v>
      </c>
      <c r="N148" s="152">
        <v>33</v>
      </c>
      <c r="O148" s="152">
        <v>6.3</v>
      </c>
      <c r="P148" s="152">
        <v>0</v>
      </c>
      <c r="Q148" s="152">
        <v>0</v>
      </c>
      <c r="R148" s="160">
        <v>68</v>
      </c>
      <c r="S148" s="160">
        <v>0</v>
      </c>
      <c r="T148" s="160">
        <v>6.0858110736480819E+18</v>
      </c>
    </row>
    <row r="149" spans="4:20" ht="15" customHeight="1">
      <c r="D149" s="158" t="b">
        <v>0</v>
      </c>
      <c r="E149" s="153">
        <v>4</v>
      </c>
      <c r="F149" s="151">
        <v>5</v>
      </c>
      <c r="G149" s="151" t="s">
        <v>105</v>
      </c>
      <c r="H149" s="152" t="s">
        <v>106</v>
      </c>
      <c r="I149" s="152">
        <v>91.7</v>
      </c>
      <c r="J149" s="152">
        <v>33.299999999999997</v>
      </c>
      <c r="K149" s="152">
        <v>77.5</v>
      </c>
      <c r="L149" s="152">
        <v>9</v>
      </c>
      <c r="M149" s="152">
        <v>17.2</v>
      </c>
      <c r="N149" s="152">
        <v>26</v>
      </c>
      <c r="O149" s="152">
        <v>4.5</v>
      </c>
      <c r="P149" s="152">
        <v>0</v>
      </c>
      <c r="Q149" s="152">
        <v>0</v>
      </c>
      <c r="R149" s="160">
        <v>69</v>
      </c>
      <c r="S149" s="160">
        <v>0</v>
      </c>
      <c r="T149" s="160">
        <v>1.8337649354383622E+19</v>
      </c>
    </row>
    <row r="150" spans="4:20" ht="15" customHeight="1">
      <c r="D150" s="158" t="b">
        <v>0</v>
      </c>
      <c r="E150" s="153">
        <v>4</v>
      </c>
      <c r="F150" s="151">
        <v>5</v>
      </c>
      <c r="G150" s="151" t="s">
        <v>105</v>
      </c>
      <c r="H150" s="152" t="s">
        <v>106</v>
      </c>
      <c r="I150" s="152">
        <v>91.2</v>
      </c>
      <c r="J150" s="152">
        <v>48.3</v>
      </c>
      <c r="K150" s="152">
        <v>97.8</v>
      </c>
      <c r="L150" s="152">
        <v>12.5</v>
      </c>
      <c r="M150" s="152">
        <v>15.8</v>
      </c>
      <c r="N150" s="152">
        <v>27</v>
      </c>
      <c r="O150" s="152">
        <v>7.6</v>
      </c>
      <c r="P150" s="152">
        <v>0</v>
      </c>
      <c r="Q150" s="152">
        <v>0</v>
      </c>
      <c r="R150" s="160">
        <v>70</v>
      </c>
      <c r="S150" s="160">
        <v>0</v>
      </c>
      <c r="T150" s="160">
        <v>7.9167869287815496E+18</v>
      </c>
    </row>
    <row r="151" spans="4:20" ht="15" customHeight="1">
      <c r="D151" s="158" t="b">
        <v>0</v>
      </c>
      <c r="E151" s="153">
        <v>4</v>
      </c>
      <c r="F151" s="151">
        <v>5</v>
      </c>
      <c r="G151" s="151" t="s">
        <v>111</v>
      </c>
      <c r="H151" s="152" t="s">
        <v>106</v>
      </c>
      <c r="I151" s="152">
        <v>94.3</v>
      </c>
      <c r="J151" s="152">
        <v>85.1</v>
      </c>
      <c r="K151" s="152">
        <v>692.3</v>
      </c>
      <c r="L151" s="152">
        <v>15.9</v>
      </c>
      <c r="M151" s="152">
        <v>17.7</v>
      </c>
      <c r="N151" s="152">
        <v>37</v>
      </c>
      <c r="O151" s="152">
        <v>3.6</v>
      </c>
      <c r="P151" s="152">
        <v>0</v>
      </c>
      <c r="Q151" s="152">
        <v>0</v>
      </c>
      <c r="R151" s="160">
        <v>71</v>
      </c>
      <c r="S151" s="160">
        <v>0</v>
      </c>
      <c r="T151" s="160">
        <v>1.3765563137631334E+19</v>
      </c>
    </row>
    <row r="152" spans="4:20" ht="15" customHeight="1">
      <c r="D152" s="158" t="b">
        <v>0</v>
      </c>
      <c r="E152" s="153">
        <v>5</v>
      </c>
      <c r="F152" s="151">
        <v>4</v>
      </c>
      <c r="G152" s="151" t="s">
        <v>105</v>
      </c>
      <c r="H152" s="152" t="s">
        <v>106</v>
      </c>
      <c r="I152" s="152">
        <v>91.7</v>
      </c>
      <c r="J152" s="152">
        <v>33.299999999999997</v>
      </c>
      <c r="K152" s="152">
        <v>77.5</v>
      </c>
      <c r="L152" s="152">
        <v>9</v>
      </c>
      <c r="M152" s="152">
        <v>15.6</v>
      </c>
      <c r="N152" s="152">
        <v>25</v>
      </c>
      <c r="O152" s="152">
        <v>6.3</v>
      </c>
      <c r="P152" s="152">
        <v>0</v>
      </c>
      <c r="Q152" s="152">
        <v>0</v>
      </c>
      <c r="R152" s="160">
        <v>72</v>
      </c>
      <c r="S152" s="160">
        <v>0</v>
      </c>
      <c r="T152" s="160">
        <v>1.5472564487569877E+19</v>
      </c>
    </row>
    <row r="153" spans="4:20" ht="15" customHeight="1">
      <c r="D153" s="158" t="b">
        <v>0</v>
      </c>
      <c r="E153" s="153">
        <v>5</v>
      </c>
      <c r="F153" s="151">
        <v>4</v>
      </c>
      <c r="G153" s="151" t="s">
        <v>103</v>
      </c>
      <c r="H153" s="152" t="s">
        <v>108</v>
      </c>
      <c r="I153" s="152">
        <v>88.8</v>
      </c>
      <c r="J153" s="152">
        <v>147.30000000000001</v>
      </c>
      <c r="K153" s="152">
        <v>614.5</v>
      </c>
      <c r="L153" s="152">
        <v>9</v>
      </c>
      <c r="M153" s="152">
        <v>17.3</v>
      </c>
      <c r="N153" s="152">
        <v>43</v>
      </c>
      <c r="O153" s="152">
        <v>4.5</v>
      </c>
      <c r="P153" s="152">
        <v>0</v>
      </c>
      <c r="Q153" s="152">
        <v>0</v>
      </c>
      <c r="R153" s="160">
        <v>73</v>
      </c>
      <c r="S153" s="160">
        <v>0</v>
      </c>
      <c r="T153" s="160">
        <v>4.1977244768167086E+18</v>
      </c>
    </row>
    <row r="154" spans="4:20" ht="15" customHeight="1">
      <c r="D154" s="158" t="b">
        <v>0</v>
      </c>
      <c r="E154" s="153">
        <v>5</v>
      </c>
      <c r="F154" s="151">
        <v>4</v>
      </c>
      <c r="G154" s="151" t="s">
        <v>111</v>
      </c>
      <c r="H154" s="152" t="s">
        <v>106</v>
      </c>
      <c r="I154" s="152">
        <v>93.3</v>
      </c>
      <c r="J154" s="152">
        <v>141.19999999999999</v>
      </c>
      <c r="K154" s="152">
        <v>713.9</v>
      </c>
      <c r="L154" s="152">
        <v>13.9</v>
      </c>
      <c r="M154" s="152">
        <v>27.6</v>
      </c>
      <c r="N154" s="152">
        <v>30</v>
      </c>
      <c r="O154" s="152">
        <v>1.3</v>
      </c>
      <c r="P154" s="152">
        <v>0</v>
      </c>
      <c r="Q154" s="152">
        <v>0</v>
      </c>
      <c r="R154" s="160">
        <v>74</v>
      </c>
      <c r="S154" s="160">
        <v>0</v>
      </c>
      <c r="T154" s="160">
        <v>1.8206274191135752E+19</v>
      </c>
    </row>
    <row r="155" spans="4:20" ht="15" customHeight="1">
      <c r="D155" s="158" t="b">
        <v>0</v>
      </c>
      <c r="E155" s="153">
        <v>9</v>
      </c>
      <c r="F155" s="151">
        <v>9</v>
      </c>
      <c r="G155" s="151" t="s">
        <v>117</v>
      </c>
      <c r="H155" s="152" t="s">
        <v>116</v>
      </c>
      <c r="I155" s="152">
        <v>84.2</v>
      </c>
      <c r="J155" s="152">
        <v>6.8</v>
      </c>
      <c r="K155" s="152">
        <v>26.6</v>
      </c>
      <c r="L155" s="152">
        <v>7.7</v>
      </c>
      <c r="M155" s="152">
        <v>6.7</v>
      </c>
      <c r="N155" s="152">
        <v>79</v>
      </c>
      <c r="O155" s="152">
        <v>3.1</v>
      </c>
      <c r="P155" s="152">
        <v>0</v>
      </c>
      <c r="Q155" s="152">
        <v>0</v>
      </c>
      <c r="R155" s="160">
        <v>75</v>
      </c>
      <c r="S155" s="160">
        <v>0</v>
      </c>
      <c r="T155" s="160">
        <v>4.564090127987927E+18</v>
      </c>
    </row>
    <row r="156" spans="4:20" ht="15" customHeight="1">
      <c r="D156" s="158" t="b">
        <v>0</v>
      </c>
      <c r="E156" s="153">
        <v>9</v>
      </c>
      <c r="F156" s="151">
        <v>9</v>
      </c>
      <c r="G156" s="151" t="s">
        <v>117</v>
      </c>
      <c r="H156" s="152" t="s">
        <v>106</v>
      </c>
      <c r="I156" s="152">
        <v>86.6</v>
      </c>
      <c r="J156" s="152">
        <v>13.2</v>
      </c>
      <c r="K156" s="152">
        <v>43</v>
      </c>
      <c r="L156" s="152">
        <v>5.3</v>
      </c>
      <c r="M156" s="152">
        <v>15.7</v>
      </c>
      <c r="N156" s="152">
        <v>43</v>
      </c>
      <c r="O156" s="152">
        <v>3.1</v>
      </c>
      <c r="P156" s="152">
        <v>0</v>
      </c>
      <c r="Q156" s="152">
        <v>0</v>
      </c>
      <c r="R156" s="160">
        <v>76</v>
      </c>
      <c r="S156" s="160">
        <v>0</v>
      </c>
      <c r="T156" s="160">
        <v>5.5597268873707264E+18</v>
      </c>
    </row>
    <row r="157" spans="4:20" ht="15" customHeight="1">
      <c r="D157" s="158" t="b">
        <v>0</v>
      </c>
      <c r="E157" s="153">
        <v>1</v>
      </c>
      <c r="F157" s="151">
        <v>3</v>
      </c>
      <c r="G157" s="151" t="s">
        <v>105</v>
      </c>
      <c r="H157" s="152" t="s">
        <v>110</v>
      </c>
      <c r="I157" s="152">
        <v>87.6</v>
      </c>
      <c r="J157" s="152">
        <v>52.2</v>
      </c>
      <c r="K157" s="152">
        <v>103.8</v>
      </c>
      <c r="L157" s="152">
        <v>5</v>
      </c>
      <c r="M157" s="152">
        <v>8.3000000000000007</v>
      </c>
      <c r="N157" s="152">
        <v>72</v>
      </c>
      <c r="O157" s="152">
        <v>3.1</v>
      </c>
      <c r="P157" s="152">
        <v>0</v>
      </c>
      <c r="Q157" s="152">
        <v>0</v>
      </c>
      <c r="R157" s="160">
        <v>77</v>
      </c>
      <c r="S157" s="160">
        <v>0</v>
      </c>
      <c r="T157" s="160">
        <v>1.2919311708562321E+19</v>
      </c>
    </row>
    <row r="158" spans="4:20" ht="15" customHeight="1">
      <c r="D158" s="158" t="b">
        <v>0</v>
      </c>
      <c r="E158" s="153">
        <v>1</v>
      </c>
      <c r="F158" s="151">
        <v>2</v>
      </c>
      <c r="G158" s="151" t="s">
        <v>103</v>
      </c>
      <c r="H158" s="152" t="s">
        <v>106</v>
      </c>
      <c r="I158" s="152">
        <v>90.1</v>
      </c>
      <c r="J158" s="152">
        <v>108</v>
      </c>
      <c r="K158" s="152">
        <v>529.79999999999995</v>
      </c>
      <c r="L158" s="152">
        <v>12.5</v>
      </c>
      <c r="M158" s="152">
        <v>14.7</v>
      </c>
      <c r="N158" s="152">
        <v>66</v>
      </c>
      <c r="O158" s="152">
        <v>2.7</v>
      </c>
      <c r="P158" s="152">
        <v>0</v>
      </c>
      <c r="Q158" s="152">
        <v>0</v>
      </c>
      <c r="R158" s="160">
        <v>78</v>
      </c>
      <c r="S158" s="160">
        <v>0</v>
      </c>
      <c r="T158" s="160">
        <v>4.6360446182459622E+17</v>
      </c>
    </row>
    <row r="159" spans="4:20" ht="15" customHeight="1">
      <c r="D159" s="158" t="b">
        <v>0</v>
      </c>
      <c r="E159" s="153">
        <v>1</v>
      </c>
      <c r="F159" s="151">
        <v>2</v>
      </c>
      <c r="G159" s="151" t="s">
        <v>103</v>
      </c>
      <c r="H159" s="152" t="s">
        <v>108</v>
      </c>
      <c r="I159" s="152">
        <v>91</v>
      </c>
      <c r="J159" s="152">
        <v>121.2</v>
      </c>
      <c r="K159" s="152">
        <v>561.6</v>
      </c>
      <c r="L159" s="152">
        <v>7</v>
      </c>
      <c r="M159" s="152">
        <v>21.6</v>
      </c>
      <c r="N159" s="152">
        <v>19</v>
      </c>
      <c r="O159" s="152">
        <v>6.7</v>
      </c>
      <c r="P159" s="152">
        <v>0</v>
      </c>
      <c r="Q159" s="152">
        <v>0</v>
      </c>
      <c r="R159" s="160">
        <v>79</v>
      </c>
      <c r="S159" s="160">
        <v>0</v>
      </c>
      <c r="T159" s="160">
        <v>2.0559813364878275E+18</v>
      </c>
    </row>
    <row r="160" spans="4:20" ht="15" customHeight="1">
      <c r="D160" s="158" t="b">
        <v>0</v>
      </c>
      <c r="E160" s="153">
        <v>1</v>
      </c>
      <c r="F160" s="151">
        <v>2</v>
      </c>
      <c r="G160" s="151" t="s">
        <v>103</v>
      </c>
      <c r="H160" s="152" t="s">
        <v>104</v>
      </c>
      <c r="I160" s="152">
        <v>91.4</v>
      </c>
      <c r="J160" s="152">
        <v>142.4</v>
      </c>
      <c r="K160" s="152">
        <v>601.4</v>
      </c>
      <c r="L160" s="152">
        <v>10.6</v>
      </c>
      <c r="M160" s="152">
        <v>19.5</v>
      </c>
      <c r="N160" s="152">
        <v>39</v>
      </c>
      <c r="O160" s="152">
        <v>6.3</v>
      </c>
      <c r="P160" s="152">
        <v>0</v>
      </c>
      <c r="Q160" s="152">
        <v>0</v>
      </c>
      <c r="R160" s="160">
        <v>80</v>
      </c>
      <c r="S160" s="160">
        <v>0</v>
      </c>
      <c r="T160" s="160">
        <v>6.951529686520108E+18</v>
      </c>
    </row>
    <row r="161" spans="4:20" ht="15" customHeight="1">
      <c r="D161" s="158" t="b">
        <v>0</v>
      </c>
      <c r="E161" s="153">
        <v>1</v>
      </c>
      <c r="F161" s="151">
        <v>2</v>
      </c>
      <c r="G161" s="151" t="s">
        <v>103</v>
      </c>
      <c r="H161" s="152" t="s">
        <v>104</v>
      </c>
      <c r="I161" s="152">
        <v>90.2</v>
      </c>
      <c r="J161" s="152">
        <v>99.6</v>
      </c>
      <c r="K161" s="152">
        <v>631.20000000000005</v>
      </c>
      <c r="L161" s="152">
        <v>6.3</v>
      </c>
      <c r="M161" s="152">
        <v>17.899999999999999</v>
      </c>
      <c r="N161" s="152">
        <v>44</v>
      </c>
      <c r="O161" s="152">
        <v>2.2000000000000002</v>
      </c>
      <c r="P161" s="152">
        <v>0</v>
      </c>
      <c r="Q161" s="152">
        <v>0</v>
      </c>
      <c r="R161" s="160">
        <v>81</v>
      </c>
      <c r="S161" s="160">
        <v>0</v>
      </c>
      <c r="T161" s="160">
        <v>4.3831609096996306E+18</v>
      </c>
    </row>
    <row r="162" spans="4:20" ht="15" customHeight="1">
      <c r="D162" s="158" t="b">
        <v>0</v>
      </c>
      <c r="E162" s="153">
        <v>1</v>
      </c>
      <c r="F162" s="151">
        <v>2</v>
      </c>
      <c r="G162" s="151" t="s">
        <v>103</v>
      </c>
      <c r="H162" s="152" t="s">
        <v>108</v>
      </c>
      <c r="I162" s="152">
        <v>94.8</v>
      </c>
      <c r="J162" s="152">
        <v>108.3</v>
      </c>
      <c r="K162" s="152">
        <v>647.1</v>
      </c>
      <c r="L162" s="152">
        <v>17</v>
      </c>
      <c r="M162" s="152">
        <v>18.600000000000001</v>
      </c>
      <c r="N162" s="152">
        <v>51</v>
      </c>
      <c r="O162" s="152">
        <v>4.5</v>
      </c>
      <c r="P162" s="152">
        <v>0</v>
      </c>
      <c r="Q162" s="152">
        <v>0</v>
      </c>
      <c r="R162" s="160">
        <v>82</v>
      </c>
      <c r="S162" s="160">
        <v>0</v>
      </c>
      <c r="T162" s="160">
        <v>3.5069493263984282E+18</v>
      </c>
    </row>
    <row r="163" spans="4:20" ht="15" customHeight="1">
      <c r="D163" s="158" t="b">
        <v>0</v>
      </c>
      <c r="E163" s="153">
        <v>1</v>
      </c>
      <c r="F163" s="151">
        <v>2</v>
      </c>
      <c r="G163" s="151" t="s">
        <v>103</v>
      </c>
      <c r="H163" s="152" t="s">
        <v>112</v>
      </c>
      <c r="I163" s="152">
        <v>92.1</v>
      </c>
      <c r="J163" s="152">
        <v>111.2</v>
      </c>
      <c r="K163" s="152">
        <v>654.1</v>
      </c>
      <c r="L163" s="152">
        <v>9.6</v>
      </c>
      <c r="M163" s="152">
        <v>16.600000000000001</v>
      </c>
      <c r="N163" s="152">
        <v>47</v>
      </c>
      <c r="O163" s="152">
        <v>0.9</v>
      </c>
      <c r="P163" s="152">
        <v>0</v>
      </c>
      <c r="Q163" s="152">
        <v>0</v>
      </c>
      <c r="R163" s="160">
        <v>83</v>
      </c>
      <c r="S163" s="160">
        <v>0</v>
      </c>
      <c r="T163" s="160">
        <v>1.8231244414207408E+19</v>
      </c>
    </row>
    <row r="164" spans="4:20" ht="15" customHeight="1">
      <c r="D164" s="158" t="b">
        <v>0</v>
      </c>
      <c r="E164" s="153">
        <v>1</v>
      </c>
      <c r="F164" s="151">
        <v>2</v>
      </c>
      <c r="G164" s="151" t="s">
        <v>103</v>
      </c>
      <c r="H164" s="152" t="s">
        <v>116</v>
      </c>
      <c r="I164" s="152">
        <v>91.7</v>
      </c>
      <c r="J164" s="152">
        <v>114.3</v>
      </c>
      <c r="K164" s="152">
        <v>661.3</v>
      </c>
      <c r="L164" s="152">
        <v>6.3</v>
      </c>
      <c r="M164" s="152">
        <v>20.2</v>
      </c>
      <c r="N164" s="152">
        <v>45</v>
      </c>
      <c r="O164" s="152">
        <v>3.6</v>
      </c>
      <c r="P164" s="152">
        <v>0</v>
      </c>
      <c r="Q164" s="152">
        <v>0</v>
      </c>
      <c r="R164" s="160">
        <v>84</v>
      </c>
      <c r="S164" s="160">
        <v>0</v>
      </c>
      <c r="T164" s="160">
        <v>7.3146807105790044E+18</v>
      </c>
    </row>
    <row r="165" spans="4:20" ht="15" customHeight="1">
      <c r="D165" s="158" t="b">
        <v>0</v>
      </c>
      <c r="E165" s="153">
        <v>1</v>
      </c>
      <c r="F165" s="151">
        <v>2</v>
      </c>
      <c r="G165" s="151" t="s">
        <v>111</v>
      </c>
      <c r="H165" s="152" t="s">
        <v>116</v>
      </c>
      <c r="I165" s="152">
        <v>92.9</v>
      </c>
      <c r="J165" s="152">
        <v>137</v>
      </c>
      <c r="K165" s="152">
        <v>706.4</v>
      </c>
      <c r="L165" s="152">
        <v>9.1999999999999993</v>
      </c>
      <c r="M165" s="152">
        <v>21.5</v>
      </c>
      <c r="N165" s="152">
        <v>15</v>
      </c>
      <c r="O165" s="152">
        <v>0.9</v>
      </c>
      <c r="P165" s="152">
        <v>0</v>
      </c>
      <c r="Q165" s="152">
        <v>0</v>
      </c>
      <c r="R165" s="160">
        <v>85</v>
      </c>
      <c r="S165" s="160">
        <v>0</v>
      </c>
      <c r="T165" s="160">
        <v>1.0079119335721249E+19</v>
      </c>
    </row>
    <row r="166" spans="4:20" ht="15" customHeight="1">
      <c r="D166" s="158" t="b">
        <v>0</v>
      </c>
      <c r="E166" s="153">
        <v>1</v>
      </c>
      <c r="F166" s="151">
        <v>2</v>
      </c>
      <c r="G166" s="151" t="s">
        <v>111</v>
      </c>
      <c r="H166" s="152" t="s">
        <v>116</v>
      </c>
      <c r="I166" s="152">
        <v>92.9</v>
      </c>
      <c r="J166" s="152">
        <v>137</v>
      </c>
      <c r="K166" s="152">
        <v>706.4</v>
      </c>
      <c r="L166" s="152">
        <v>9.1999999999999993</v>
      </c>
      <c r="M166" s="152">
        <v>25.4</v>
      </c>
      <c r="N166" s="152">
        <v>27</v>
      </c>
      <c r="O166" s="152">
        <v>2.2000000000000002</v>
      </c>
      <c r="P166" s="152">
        <v>0</v>
      </c>
      <c r="Q166" s="152">
        <v>0</v>
      </c>
      <c r="R166" s="160">
        <v>86</v>
      </c>
      <c r="S166" s="160">
        <v>0</v>
      </c>
      <c r="T166" s="160">
        <v>5.1904414687242158E+18</v>
      </c>
    </row>
    <row r="167" spans="4:20" ht="15" customHeight="1">
      <c r="D167" s="158" t="b">
        <v>0</v>
      </c>
      <c r="E167" s="153">
        <v>1</v>
      </c>
      <c r="F167" s="151">
        <v>2</v>
      </c>
      <c r="G167" s="151" t="s">
        <v>111</v>
      </c>
      <c r="H167" s="152" t="s">
        <v>116</v>
      </c>
      <c r="I167" s="152">
        <v>92.9</v>
      </c>
      <c r="J167" s="152">
        <v>137</v>
      </c>
      <c r="K167" s="152">
        <v>706.4</v>
      </c>
      <c r="L167" s="152">
        <v>9.1999999999999993</v>
      </c>
      <c r="M167" s="152">
        <v>22.4</v>
      </c>
      <c r="N167" s="152">
        <v>34</v>
      </c>
      <c r="O167" s="152">
        <v>2.2000000000000002</v>
      </c>
      <c r="P167" s="152">
        <v>0</v>
      </c>
      <c r="Q167" s="152">
        <v>0</v>
      </c>
      <c r="R167" s="160">
        <v>87</v>
      </c>
      <c r="S167" s="160">
        <v>0</v>
      </c>
      <c r="T167" s="160">
        <v>1.7403475590648637E+19</v>
      </c>
    </row>
    <row r="168" spans="4:20" ht="15" customHeight="1">
      <c r="D168" s="158" t="b">
        <v>0</v>
      </c>
      <c r="E168" s="153">
        <v>1</v>
      </c>
      <c r="F168" s="151">
        <v>2</v>
      </c>
      <c r="G168" s="151" t="s">
        <v>111</v>
      </c>
      <c r="H168" s="152" t="s">
        <v>104</v>
      </c>
      <c r="I168" s="152">
        <v>93.5</v>
      </c>
      <c r="J168" s="152">
        <v>149.30000000000001</v>
      </c>
      <c r="K168" s="152">
        <v>728.6</v>
      </c>
      <c r="L168" s="152">
        <v>8.1</v>
      </c>
      <c r="M168" s="152">
        <v>25.3</v>
      </c>
      <c r="N168" s="152">
        <v>36</v>
      </c>
      <c r="O168" s="152">
        <v>3.6</v>
      </c>
      <c r="P168" s="152">
        <v>0</v>
      </c>
      <c r="Q168" s="152">
        <v>0</v>
      </c>
      <c r="R168" s="160">
        <v>88</v>
      </c>
      <c r="S168" s="160">
        <v>0</v>
      </c>
      <c r="T168" s="160">
        <v>7.9560318742677729E+18</v>
      </c>
    </row>
    <row r="169" spans="4:20" ht="15" customHeight="1">
      <c r="D169" s="158" t="b">
        <v>0</v>
      </c>
      <c r="E169" s="153">
        <v>6</v>
      </c>
      <c r="F169" s="151">
        <v>5</v>
      </c>
      <c r="G169" s="151" t="s">
        <v>105</v>
      </c>
      <c r="H169" s="152" t="s">
        <v>109</v>
      </c>
      <c r="I169" s="152">
        <v>91.7</v>
      </c>
      <c r="J169" s="152">
        <v>35.799999999999997</v>
      </c>
      <c r="K169" s="152">
        <v>80.8</v>
      </c>
      <c r="L169" s="152">
        <v>7.8</v>
      </c>
      <c r="M169" s="152">
        <v>17.399999999999999</v>
      </c>
      <c r="N169" s="152">
        <v>25</v>
      </c>
      <c r="O169" s="152">
        <v>4.9000000000000004</v>
      </c>
      <c r="P169" s="152">
        <v>0</v>
      </c>
      <c r="Q169" s="152">
        <v>0</v>
      </c>
      <c r="R169" s="160">
        <v>89</v>
      </c>
      <c r="S169" s="160">
        <v>0</v>
      </c>
      <c r="T169" s="160">
        <v>1.53287620809298E+19</v>
      </c>
    </row>
    <row r="170" spans="4:20" ht="15" customHeight="1">
      <c r="D170" s="158" t="b">
        <v>0</v>
      </c>
      <c r="E170" s="153">
        <v>6</v>
      </c>
      <c r="F170" s="151">
        <v>5</v>
      </c>
      <c r="G170" s="151" t="s">
        <v>103</v>
      </c>
      <c r="H170" s="152" t="s">
        <v>109</v>
      </c>
      <c r="I170" s="152">
        <v>90.2</v>
      </c>
      <c r="J170" s="152">
        <v>96.9</v>
      </c>
      <c r="K170" s="152">
        <v>624.20000000000005</v>
      </c>
      <c r="L170" s="152">
        <v>8.9</v>
      </c>
      <c r="M170" s="152">
        <v>14.7</v>
      </c>
      <c r="N170" s="152">
        <v>59</v>
      </c>
      <c r="O170" s="152">
        <v>5.8</v>
      </c>
      <c r="P170" s="152">
        <v>0</v>
      </c>
      <c r="Q170" s="152">
        <v>0</v>
      </c>
      <c r="R170" s="160">
        <v>90</v>
      </c>
      <c r="S170" s="160">
        <v>0</v>
      </c>
      <c r="T170" s="160">
        <v>1.6989651481710223E+19</v>
      </c>
    </row>
    <row r="171" spans="4:20" ht="15" customHeight="1">
      <c r="D171" s="158" t="b">
        <v>0</v>
      </c>
      <c r="E171" s="153">
        <v>8</v>
      </c>
      <c r="F171" s="151">
        <v>6</v>
      </c>
      <c r="G171" s="151" t="s">
        <v>105</v>
      </c>
      <c r="H171" s="152" t="s">
        <v>106</v>
      </c>
      <c r="I171" s="152">
        <v>91.7</v>
      </c>
      <c r="J171" s="152">
        <v>35.799999999999997</v>
      </c>
      <c r="K171" s="152">
        <v>80.8</v>
      </c>
      <c r="L171" s="152">
        <v>7.8</v>
      </c>
      <c r="M171" s="152">
        <v>17.399999999999999</v>
      </c>
      <c r="N171" s="152">
        <v>24</v>
      </c>
      <c r="O171" s="152">
        <v>5.4</v>
      </c>
      <c r="P171" s="152">
        <v>0</v>
      </c>
      <c r="Q171" s="152">
        <v>0</v>
      </c>
      <c r="R171" s="160">
        <v>91</v>
      </c>
      <c r="S171" s="160">
        <v>0</v>
      </c>
      <c r="T171" s="160">
        <v>1.8001421080743358E+19</v>
      </c>
    </row>
    <row r="172" spans="4:20" ht="15" customHeight="1">
      <c r="D172" s="158" t="b">
        <v>0</v>
      </c>
      <c r="E172" s="153">
        <v>8</v>
      </c>
      <c r="F172" s="151">
        <v>6</v>
      </c>
      <c r="G172" s="151" t="s">
        <v>103</v>
      </c>
      <c r="H172" s="152" t="s">
        <v>104</v>
      </c>
      <c r="I172" s="152">
        <v>92.3</v>
      </c>
      <c r="J172" s="152">
        <v>85.3</v>
      </c>
      <c r="K172" s="152">
        <v>488</v>
      </c>
      <c r="L172" s="152">
        <v>14.7</v>
      </c>
      <c r="M172" s="152">
        <v>20.8</v>
      </c>
      <c r="N172" s="152">
        <v>32</v>
      </c>
      <c r="O172" s="152">
        <v>6.3</v>
      </c>
      <c r="P172" s="152">
        <v>0</v>
      </c>
      <c r="Q172" s="152">
        <v>0</v>
      </c>
      <c r="R172" s="160">
        <v>92</v>
      </c>
      <c r="S172" s="160">
        <v>0</v>
      </c>
      <c r="T172" s="160">
        <v>1.4232900464846653E+19</v>
      </c>
    </row>
    <row r="173" spans="4:20" ht="15" customHeight="1">
      <c r="D173" s="158" t="b">
        <v>0</v>
      </c>
      <c r="E173" s="153">
        <v>8</v>
      </c>
      <c r="F173" s="151">
        <v>6</v>
      </c>
      <c r="G173" s="151" t="s">
        <v>103</v>
      </c>
      <c r="H173" s="152" t="s">
        <v>104</v>
      </c>
      <c r="I173" s="152">
        <v>91.4</v>
      </c>
      <c r="J173" s="152">
        <v>142.4</v>
      </c>
      <c r="K173" s="152">
        <v>601.4</v>
      </c>
      <c r="L173" s="152">
        <v>10.6</v>
      </c>
      <c r="M173" s="152">
        <v>18.2</v>
      </c>
      <c r="N173" s="152">
        <v>43</v>
      </c>
      <c r="O173" s="152">
        <v>4.9000000000000004</v>
      </c>
      <c r="P173" s="152">
        <v>0</v>
      </c>
      <c r="Q173" s="152">
        <v>0</v>
      </c>
      <c r="R173" s="160">
        <v>93</v>
      </c>
      <c r="S173" s="160">
        <v>0</v>
      </c>
      <c r="T173" s="160">
        <v>1.0418222934354078E+19</v>
      </c>
    </row>
    <row r="174" spans="4:20" ht="15" customHeight="1">
      <c r="D174" s="158" t="b">
        <v>0</v>
      </c>
      <c r="E174" s="153">
        <v>8</v>
      </c>
      <c r="F174" s="151">
        <v>6</v>
      </c>
      <c r="G174" s="151" t="s">
        <v>103</v>
      </c>
      <c r="H174" s="152" t="s">
        <v>110</v>
      </c>
      <c r="I174" s="152">
        <v>91.1</v>
      </c>
      <c r="J174" s="152">
        <v>103.2</v>
      </c>
      <c r="K174" s="152">
        <v>638.79999999999995</v>
      </c>
      <c r="L174" s="152">
        <v>5.8</v>
      </c>
      <c r="M174" s="152">
        <v>23.4</v>
      </c>
      <c r="N174" s="152">
        <v>22</v>
      </c>
      <c r="O174" s="152">
        <v>2.7</v>
      </c>
      <c r="P174" s="152">
        <v>0</v>
      </c>
      <c r="Q174" s="152">
        <v>0</v>
      </c>
      <c r="R174" s="160">
        <v>94</v>
      </c>
      <c r="S174" s="160">
        <v>0</v>
      </c>
      <c r="T174" s="160">
        <v>6.7300486058496451E+18</v>
      </c>
    </row>
    <row r="175" spans="4:20" ht="15" customHeight="1">
      <c r="D175" s="158" t="b">
        <v>0</v>
      </c>
      <c r="E175" s="153">
        <v>4</v>
      </c>
      <c r="F175" s="151">
        <v>4</v>
      </c>
      <c r="G175" s="151" t="s">
        <v>111</v>
      </c>
      <c r="H175" s="152" t="s">
        <v>104</v>
      </c>
      <c r="I175" s="152">
        <v>89.7</v>
      </c>
      <c r="J175" s="152">
        <v>90</v>
      </c>
      <c r="K175" s="152">
        <v>704.4</v>
      </c>
      <c r="L175" s="152">
        <v>4.8</v>
      </c>
      <c r="M175" s="152">
        <v>17.8</v>
      </c>
      <c r="N175" s="152">
        <v>64</v>
      </c>
      <c r="O175" s="152">
        <v>1.3</v>
      </c>
      <c r="P175" s="152">
        <v>0</v>
      </c>
      <c r="Q175" s="152">
        <v>0</v>
      </c>
      <c r="R175" s="160">
        <v>95</v>
      </c>
      <c r="S175" s="160">
        <v>0</v>
      </c>
      <c r="T175" s="160">
        <v>8.3127021609479219E+17</v>
      </c>
    </row>
    <row r="176" spans="4:20" ht="15" customHeight="1">
      <c r="D176" s="158" t="b">
        <v>0</v>
      </c>
      <c r="E176" s="153">
        <v>3</v>
      </c>
      <c r="F176" s="151">
        <v>4</v>
      </c>
      <c r="G176" s="151" t="s">
        <v>117</v>
      </c>
      <c r="H176" s="152" t="s">
        <v>109</v>
      </c>
      <c r="I176" s="152">
        <v>83.9</v>
      </c>
      <c r="J176" s="152">
        <v>8</v>
      </c>
      <c r="K176" s="152">
        <v>30.2</v>
      </c>
      <c r="L176" s="152">
        <v>2.6</v>
      </c>
      <c r="M176" s="152">
        <v>12.7</v>
      </c>
      <c r="N176" s="152">
        <v>48</v>
      </c>
      <c r="O176" s="152">
        <v>1.8</v>
      </c>
      <c r="P176" s="152">
        <v>0</v>
      </c>
      <c r="Q176" s="152">
        <v>0</v>
      </c>
      <c r="R176" s="160">
        <v>96</v>
      </c>
      <c r="S176" s="160">
        <v>0</v>
      </c>
      <c r="T176" s="160">
        <v>1.8121938881235466E+19</v>
      </c>
    </row>
    <row r="177" spans="4:20" ht="15" customHeight="1">
      <c r="D177" s="158" t="b">
        <v>0</v>
      </c>
      <c r="E177" s="153">
        <v>3</v>
      </c>
      <c r="F177" s="151">
        <v>4</v>
      </c>
      <c r="G177" s="151" t="s">
        <v>105</v>
      </c>
      <c r="H177" s="152" t="s">
        <v>109</v>
      </c>
      <c r="I177" s="152">
        <v>69</v>
      </c>
      <c r="J177" s="152">
        <v>2.4</v>
      </c>
      <c r="K177" s="152">
        <v>15.5</v>
      </c>
      <c r="L177" s="152">
        <v>0.7</v>
      </c>
      <c r="M177" s="152">
        <v>17.399999999999999</v>
      </c>
      <c r="N177" s="152">
        <v>24</v>
      </c>
      <c r="O177" s="152">
        <v>5.4</v>
      </c>
      <c r="P177" s="152">
        <v>0</v>
      </c>
      <c r="Q177" s="152">
        <v>0</v>
      </c>
      <c r="R177" s="160">
        <v>97</v>
      </c>
      <c r="S177" s="160">
        <v>0</v>
      </c>
      <c r="T177" s="160">
        <v>7.0351491466739333E+18</v>
      </c>
    </row>
    <row r="178" spans="4:20" ht="15" customHeight="1">
      <c r="D178" s="158" t="b">
        <v>0</v>
      </c>
      <c r="E178" s="153">
        <v>3</v>
      </c>
      <c r="F178" s="151">
        <v>4</v>
      </c>
      <c r="G178" s="151" t="s">
        <v>103</v>
      </c>
      <c r="H178" s="152" t="s">
        <v>104</v>
      </c>
      <c r="I178" s="152">
        <v>91.4</v>
      </c>
      <c r="J178" s="152">
        <v>142.4</v>
      </c>
      <c r="K178" s="152">
        <v>601.4</v>
      </c>
      <c r="L178" s="152">
        <v>10.6</v>
      </c>
      <c r="M178" s="152">
        <v>11.6</v>
      </c>
      <c r="N178" s="152">
        <v>87</v>
      </c>
      <c r="O178" s="152">
        <v>4.5</v>
      </c>
      <c r="P178" s="152">
        <v>0</v>
      </c>
      <c r="Q178" s="152">
        <v>0</v>
      </c>
      <c r="R178" s="160">
        <v>98</v>
      </c>
      <c r="S178" s="160">
        <v>0</v>
      </c>
      <c r="T178" s="160">
        <v>1.4627563500275851E+19</v>
      </c>
    </row>
    <row r="179" spans="4:20" ht="15" customHeight="1">
      <c r="D179" s="158" t="b">
        <v>0</v>
      </c>
      <c r="E179" s="153">
        <v>3</v>
      </c>
      <c r="F179" s="151">
        <v>4</v>
      </c>
      <c r="G179" s="151" t="s">
        <v>103</v>
      </c>
      <c r="H179" s="152" t="s">
        <v>104</v>
      </c>
      <c r="I179" s="152">
        <v>91.4</v>
      </c>
      <c r="J179" s="152">
        <v>142.4</v>
      </c>
      <c r="K179" s="152">
        <v>601.4</v>
      </c>
      <c r="L179" s="152">
        <v>10.6</v>
      </c>
      <c r="M179" s="152">
        <v>19.8</v>
      </c>
      <c r="N179" s="152">
        <v>39</v>
      </c>
      <c r="O179" s="152">
        <v>5.4</v>
      </c>
      <c r="P179" s="152">
        <v>0</v>
      </c>
      <c r="Q179" s="152">
        <v>0</v>
      </c>
      <c r="R179" s="160">
        <v>99</v>
      </c>
      <c r="S179" s="160">
        <v>0</v>
      </c>
      <c r="T179" s="160">
        <v>4.4323946667910743E+18</v>
      </c>
    </row>
    <row r="180" spans="4:20" ht="15" customHeight="1">
      <c r="D180" s="158" t="b">
        <v>0</v>
      </c>
      <c r="E180" s="153">
        <v>3</v>
      </c>
      <c r="F180" s="151">
        <v>4</v>
      </c>
      <c r="G180" s="151" t="s">
        <v>103</v>
      </c>
      <c r="H180" s="152" t="s">
        <v>104</v>
      </c>
      <c r="I180" s="152">
        <v>91.4</v>
      </c>
      <c r="J180" s="152">
        <v>142.4</v>
      </c>
      <c r="K180" s="152">
        <v>601.4</v>
      </c>
      <c r="L180" s="152">
        <v>10.6</v>
      </c>
      <c r="M180" s="152">
        <v>19.8</v>
      </c>
      <c r="N180" s="152">
        <v>39</v>
      </c>
      <c r="O180" s="152">
        <v>5.4</v>
      </c>
      <c r="P180" s="152">
        <v>0</v>
      </c>
      <c r="Q180" s="152">
        <v>0</v>
      </c>
      <c r="R180" s="160">
        <v>100</v>
      </c>
      <c r="S180" s="160">
        <v>0</v>
      </c>
      <c r="T180" s="160">
        <v>6.4065071574541947E+18</v>
      </c>
    </row>
    <row r="181" spans="4:20" ht="15" customHeight="1">
      <c r="D181" s="158" t="b">
        <v>0</v>
      </c>
      <c r="E181" s="153">
        <v>3</v>
      </c>
      <c r="F181" s="151">
        <v>4</v>
      </c>
      <c r="G181" s="151" t="s">
        <v>103</v>
      </c>
      <c r="H181" s="152" t="s">
        <v>108</v>
      </c>
      <c r="I181" s="152">
        <v>88.8</v>
      </c>
      <c r="J181" s="152">
        <v>147.30000000000001</v>
      </c>
      <c r="K181" s="152">
        <v>614.5</v>
      </c>
      <c r="L181" s="152">
        <v>9</v>
      </c>
      <c r="M181" s="152">
        <v>14.4</v>
      </c>
      <c r="N181" s="152">
        <v>66</v>
      </c>
      <c r="O181" s="152">
        <v>5.4</v>
      </c>
      <c r="P181" s="152">
        <v>0</v>
      </c>
      <c r="Q181" s="152">
        <v>0</v>
      </c>
      <c r="R181" s="160">
        <v>101</v>
      </c>
      <c r="S181" s="160">
        <v>0</v>
      </c>
      <c r="T181" s="160">
        <v>7.1991112749674199E+18</v>
      </c>
    </row>
    <row r="182" spans="4:20" ht="15" customHeight="1">
      <c r="D182" s="158" t="b">
        <v>0</v>
      </c>
      <c r="E182" s="153">
        <v>2</v>
      </c>
      <c r="F182" s="151">
        <v>4</v>
      </c>
      <c r="G182" s="151" t="s">
        <v>103</v>
      </c>
      <c r="H182" s="152" t="s">
        <v>108</v>
      </c>
      <c r="I182" s="152">
        <v>94.8</v>
      </c>
      <c r="J182" s="152">
        <v>108.3</v>
      </c>
      <c r="K182" s="152">
        <v>647.1</v>
      </c>
      <c r="L182" s="152">
        <v>17</v>
      </c>
      <c r="M182" s="152">
        <v>20.100000000000001</v>
      </c>
      <c r="N182" s="152">
        <v>40</v>
      </c>
      <c r="O182" s="152">
        <v>4</v>
      </c>
      <c r="P182" s="152">
        <v>0</v>
      </c>
      <c r="Q182" s="152">
        <v>0</v>
      </c>
      <c r="R182" s="160">
        <v>102</v>
      </c>
      <c r="S182" s="160">
        <v>0</v>
      </c>
      <c r="T182" s="160">
        <v>5.6517588381667E+18</v>
      </c>
    </row>
    <row r="183" spans="4:20" ht="15" customHeight="1">
      <c r="D183" s="158" t="b">
        <v>0</v>
      </c>
      <c r="E183" s="153">
        <v>2</v>
      </c>
      <c r="F183" s="151">
        <v>4</v>
      </c>
      <c r="G183" s="151" t="s">
        <v>111</v>
      </c>
      <c r="H183" s="152" t="s">
        <v>109</v>
      </c>
      <c r="I183" s="152">
        <v>92.5</v>
      </c>
      <c r="J183" s="152">
        <v>121.1</v>
      </c>
      <c r="K183" s="152">
        <v>674.4</v>
      </c>
      <c r="L183" s="152">
        <v>8.6</v>
      </c>
      <c r="M183" s="152">
        <v>24.1</v>
      </c>
      <c r="N183" s="152">
        <v>29</v>
      </c>
      <c r="O183" s="152">
        <v>4.5</v>
      </c>
      <c r="P183" s="152">
        <v>0</v>
      </c>
      <c r="Q183" s="152">
        <v>0</v>
      </c>
      <c r="R183" s="160">
        <v>103</v>
      </c>
      <c r="S183" s="160">
        <v>0</v>
      </c>
      <c r="T183" s="160">
        <v>1.7741312039670102E+19</v>
      </c>
    </row>
    <row r="184" spans="4:20" ht="15" customHeight="1">
      <c r="D184" s="158" t="b">
        <v>0</v>
      </c>
      <c r="E184" s="153">
        <v>2</v>
      </c>
      <c r="F184" s="151">
        <v>4</v>
      </c>
      <c r="G184" s="151" t="s">
        <v>118</v>
      </c>
      <c r="H184" s="152" t="s">
        <v>109</v>
      </c>
      <c r="I184" s="152">
        <v>82.1</v>
      </c>
      <c r="J184" s="152">
        <v>3.7</v>
      </c>
      <c r="K184" s="152">
        <v>9.3000000000000007</v>
      </c>
      <c r="L184" s="152">
        <v>2.9</v>
      </c>
      <c r="M184" s="152">
        <v>5.3</v>
      </c>
      <c r="N184" s="152">
        <v>78</v>
      </c>
      <c r="O184" s="152">
        <v>3.1</v>
      </c>
      <c r="P184" s="152">
        <v>0</v>
      </c>
      <c r="Q184" s="152">
        <v>0</v>
      </c>
      <c r="R184" s="160">
        <v>104</v>
      </c>
      <c r="S184" s="160">
        <v>0</v>
      </c>
      <c r="T184" s="160">
        <v>3.5288392823454643E+18</v>
      </c>
    </row>
    <row r="185" spans="4:20" ht="15" customHeight="1">
      <c r="D185" s="158" t="b">
        <v>0</v>
      </c>
      <c r="E185" s="153">
        <v>4</v>
      </c>
      <c r="F185" s="151">
        <v>5</v>
      </c>
      <c r="G185" s="151" t="s">
        <v>105</v>
      </c>
      <c r="H185" s="152" t="s">
        <v>106</v>
      </c>
      <c r="I185" s="152">
        <v>85.9</v>
      </c>
      <c r="J185" s="152">
        <v>19.5</v>
      </c>
      <c r="K185" s="152">
        <v>57.3</v>
      </c>
      <c r="L185" s="152">
        <v>2.8</v>
      </c>
      <c r="M185" s="152">
        <v>12.7</v>
      </c>
      <c r="N185" s="152">
        <v>52</v>
      </c>
      <c r="O185" s="152">
        <v>6.3</v>
      </c>
      <c r="P185" s="152">
        <v>0</v>
      </c>
      <c r="Q185" s="152">
        <v>0</v>
      </c>
      <c r="R185" s="160">
        <v>105</v>
      </c>
      <c r="S185" s="160">
        <v>0</v>
      </c>
      <c r="T185" s="160">
        <v>5.9643538420572908E+18</v>
      </c>
    </row>
    <row r="186" spans="4:20" ht="15" customHeight="1">
      <c r="D186" s="158" t="b">
        <v>0</v>
      </c>
      <c r="E186" s="153">
        <v>4</v>
      </c>
      <c r="F186" s="151">
        <v>5</v>
      </c>
      <c r="G186" s="151" t="s">
        <v>105</v>
      </c>
      <c r="H186" s="152" t="s">
        <v>116</v>
      </c>
      <c r="I186" s="152">
        <v>91.4</v>
      </c>
      <c r="J186" s="152">
        <v>30.7</v>
      </c>
      <c r="K186" s="152">
        <v>74.3</v>
      </c>
      <c r="L186" s="152">
        <v>7.5</v>
      </c>
      <c r="M186" s="152">
        <v>18.2</v>
      </c>
      <c r="N186" s="152">
        <v>29</v>
      </c>
      <c r="O186" s="152">
        <v>3.1</v>
      </c>
      <c r="P186" s="152">
        <v>0</v>
      </c>
      <c r="Q186" s="152">
        <v>0</v>
      </c>
      <c r="R186" s="160">
        <v>106</v>
      </c>
      <c r="S186" s="160">
        <v>0</v>
      </c>
      <c r="T186" s="160">
        <v>9.7868865153955267E+18</v>
      </c>
    </row>
    <row r="187" spans="4:20" ht="15" customHeight="1">
      <c r="D187" s="158" t="b">
        <v>0</v>
      </c>
      <c r="E187" s="153">
        <v>4</v>
      </c>
      <c r="F187" s="151">
        <v>5</v>
      </c>
      <c r="G187" s="151" t="s">
        <v>103</v>
      </c>
      <c r="H187" s="152" t="s">
        <v>104</v>
      </c>
      <c r="I187" s="152">
        <v>90.2</v>
      </c>
      <c r="J187" s="152">
        <v>99.6</v>
      </c>
      <c r="K187" s="152">
        <v>631.20000000000005</v>
      </c>
      <c r="L187" s="152">
        <v>6.3</v>
      </c>
      <c r="M187" s="152">
        <v>21.4</v>
      </c>
      <c r="N187" s="152">
        <v>33</v>
      </c>
      <c r="O187" s="152">
        <v>3.1</v>
      </c>
      <c r="P187" s="152">
        <v>0</v>
      </c>
      <c r="Q187" s="152">
        <v>0</v>
      </c>
      <c r="R187" s="160">
        <v>107</v>
      </c>
      <c r="S187" s="160">
        <v>0</v>
      </c>
      <c r="T187" s="160">
        <v>5.7812761309589888E+17</v>
      </c>
    </row>
    <row r="188" spans="4:20" ht="15" customHeight="1">
      <c r="D188" s="158" t="b">
        <v>0</v>
      </c>
      <c r="E188" s="153">
        <v>4</v>
      </c>
      <c r="F188" s="151">
        <v>5</v>
      </c>
      <c r="G188" s="151" t="s">
        <v>111</v>
      </c>
      <c r="H188" s="152" t="s">
        <v>109</v>
      </c>
      <c r="I188" s="152">
        <v>92.5</v>
      </c>
      <c r="J188" s="152">
        <v>88</v>
      </c>
      <c r="K188" s="152">
        <v>698.6</v>
      </c>
      <c r="L188" s="152">
        <v>7.1</v>
      </c>
      <c r="M188" s="152">
        <v>20.3</v>
      </c>
      <c r="N188" s="152">
        <v>45</v>
      </c>
      <c r="O188" s="152">
        <v>3.1</v>
      </c>
      <c r="P188" s="152">
        <v>0</v>
      </c>
      <c r="Q188" s="152">
        <v>0</v>
      </c>
      <c r="R188" s="160">
        <v>108</v>
      </c>
      <c r="S188" s="160">
        <v>0</v>
      </c>
      <c r="T188" s="160">
        <v>1.4330261506717848E+19</v>
      </c>
    </row>
    <row r="189" spans="4:20" ht="15" customHeight="1">
      <c r="D189" s="158" t="b">
        <v>0</v>
      </c>
      <c r="E189" s="153">
        <v>4</v>
      </c>
      <c r="F189" s="151">
        <v>5</v>
      </c>
      <c r="G189" s="151" t="s">
        <v>111</v>
      </c>
      <c r="H189" s="152" t="s">
        <v>110</v>
      </c>
      <c r="I189" s="152">
        <v>88.6</v>
      </c>
      <c r="J189" s="152">
        <v>91.8</v>
      </c>
      <c r="K189" s="152">
        <v>709.9</v>
      </c>
      <c r="L189" s="152">
        <v>7.1</v>
      </c>
      <c r="M189" s="152">
        <v>17.399999999999999</v>
      </c>
      <c r="N189" s="152">
        <v>56</v>
      </c>
      <c r="O189" s="152">
        <v>5.4</v>
      </c>
      <c r="P189" s="152">
        <v>0</v>
      </c>
      <c r="Q189" s="152">
        <v>0</v>
      </c>
      <c r="R189" s="160">
        <v>109</v>
      </c>
      <c r="S189" s="160">
        <v>0</v>
      </c>
      <c r="T189" s="160">
        <v>6.349094495618519E+18</v>
      </c>
    </row>
    <row r="190" spans="4:20" ht="15" customHeight="1">
      <c r="D190" s="158" t="b">
        <v>0</v>
      </c>
      <c r="E190" s="153">
        <v>4</v>
      </c>
      <c r="F190" s="151">
        <v>4</v>
      </c>
      <c r="G190" s="151" t="s">
        <v>105</v>
      </c>
      <c r="H190" s="152" t="s">
        <v>106</v>
      </c>
      <c r="I190" s="152">
        <v>85.9</v>
      </c>
      <c r="J190" s="152">
        <v>19.5</v>
      </c>
      <c r="K190" s="152">
        <v>57.3</v>
      </c>
      <c r="L190" s="152">
        <v>2.8</v>
      </c>
      <c r="M190" s="152">
        <v>13.7</v>
      </c>
      <c r="N190" s="152">
        <v>43</v>
      </c>
      <c r="O190" s="152">
        <v>5.8</v>
      </c>
      <c r="P190" s="152">
        <v>0</v>
      </c>
      <c r="Q190" s="152">
        <v>0</v>
      </c>
      <c r="R190" s="160">
        <v>110</v>
      </c>
      <c r="S190" s="160">
        <v>0</v>
      </c>
      <c r="T190" s="160">
        <v>1.5776516560176919E+19</v>
      </c>
    </row>
    <row r="191" spans="4:20" ht="15" customHeight="1">
      <c r="D191" s="158" t="b">
        <v>0</v>
      </c>
      <c r="E191" s="153">
        <v>3</v>
      </c>
      <c r="F191" s="151">
        <v>4</v>
      </c>
      <c r="G191" s="151" t="s">
        <v>105</v>
      </c>
      <c r="H191" s="152" t="s">
        <v>106</v>
      </c>
      <c r="I191" s="152">
        <v>91.7</v>
      </c>
      <c r="J191" s="152">
        <v>33.299999999999997</v>
      </c>
      <c r="K191" s="152">
        <v>77.5</v>
      </c>
      <c r="L191" s="152">
        <v>9</v>
      </c>
      <c r="M191" s="152">
        <v>18.8</v>
      </c>
      <c r="N191" s="152">
        <v>18</v>
      </c>
      <c r="O191" s="152">
        <v>4.5</v>
      </c>
      <c r="P191" s="152">
        <v>0</v>
      </c>
      <c r="Q191" s="152">
        <v>0</v>
      </c>
      <c r="R191" s="160">
        <v>111</v>
      </c>
      <c r="S191" s="160">
        <v>0</v>
      </c>
      <c r="T191" s="160">
        <v>1.1312833377305831E+19</v>
      </c>
    </row>
    <row r="192" spans="4:20" ht="15" customHeight="1">
      <c r="D192" s="158" t="b">
        <v>0</v>
      </c>
      <c r="E192" s="153">
        <v>3</v>
      </c>
      <c r="F192" s="151">
        <v>4</v>
      </c>
      <c r="G192" s="151" t="s">
        <v>111</v>
      </c>
      <c r="H192" s="152" t="s">
        <v>104</v>
      </c>
      <c r="I192" s="152">
        <v>89.7</v>
      </c>
      <c r="J192" s="152">
        <v>90</v>
      </c>
      <c r="K192" s="152">
        <v>704.4</v>
      </c>
      <c r="L192" s="152">
        <v>4.8</v>
      </c>
      <c r="M192" s="152">
        <v>22.8</v>
      </c>
      <c r="N192" s="152">
        <v>39</v>
      </c>
      <c r="O192" s="152">
        <v>3.6</v>
      </c>
      <c r="P192" s="152">
        <v>0</v>
      </c>
      <c r="Q192" s="152">
        <v>0</v>
      </c>
      <c r="R192" s="160">
        <v>112</v>
      </c>
      <c r="S192" s="160">
        <v>0</v>
      </c>
      <c r="T192" s="160">
        <v>1.4999487263292912E+19</v>
      </c>
    </row>
    <row r="193" spans="4:20" ht="15" customHeight="1">
      <c r="D193" s="158" t="b">
        <v>0</v>
      </c>
      <c r="E193" s="153">
        <v>3</v>
      </c>
      <c r="F193" s="151">
        <v>4</v>
      </c>
      <c r="G193" s="151" t="s">
        <v>111</v>
      </c>
      <c r="H193" s="152" t="s">
        <v>110</v>
      </c>
      <c r="I193" s="152">
        <v>91.8</v>
      </c>
      <c r="J193" s="152">
        <v>78.5</v>
      </c>
      <c r="K193" s="152">
        <v>724.3</v>
      </c>
      <c r="L193" s="152">
        <v>9.1999999999999993</v>
      </c>
      <c r="M193" s="152">
        <v>18.899999999999999</v>
      </c>
      <c r="N193" s="152">
        <v>35</v>
      </c>
      <c r="O193" s="152">
        <v>2.7</v>
      </c>
      <c r="P193" s="152">
        <v>0</v>
      </c>
      <c r="Q193" s="152">
        <v>0</v>
      </c>
      <c r="R193" s="160">
        <v>113</v>
      </c>
      <c r="S193" s="160">
        <v>0</v>
      </c>
      <c r="T193" s="160">
        <v>1.3503235329621811E+19</v>
      </c>
    </row>
    <row r="194" spans="4:20" ht="15" customHeight="1">
      <c r="D194" s="158" t="b">
        <v>0</v>
      </c>
      <c r="E194" s="153">
        <v>3</v>
      </c>
      <c r="F194" s="151">
        <v>4</v>
      </c>
      <c r="G194" s="151" t="s">
        <v>105</v>
      </c>
      <c r="H194" s="152" t="s">
        <v>108</v>
      </c>
      <c r="I194" s="152">
        <v>88.1</v>
      </c>
      <c r="J194" s="152">
        <v>25.7</v>
      </c>
      <c r="K194" s="152">
        <v>67.599999999999994</v>
      </c>
      <c r="L194" s="152">
        <v>3.8</v>
      </c>
      <c r="M194" s="152">
        <v>15.8</v>
      </c>
      <c r="N194" s="152">
        <v>27</v>
      </c>
      <c r="O194" s="152">
        <v>7.6</v>
      </c>
      <c r="P194" s="152">
        <v>0</v>
      </c>
      <c r="Q194" s="152">
        <v>0</v>
      </c>
      <c r="R194" s="160">
        <v>114</v>
      </c>
      <c r="S194" s="160">
        <v>0</v>
      </c>
      <c r="T194" s="160">
        <v>7.6441865996982559E+18</v>
      </c>
    </row>
    <row r="195" spans="4:20" ht="15" customHeight="1">
      <c r="D195" s="158" t="b">
        <v>0</v>
      </c>
      <c r="E195" s="153">
        <v>3</v>
      </c>
      <c r="F195" s="151">
        <v>5</v>
      </c>
      <c r="G195" s="151" t="s">
        <v>105</v>
      </c>
      <c r="H195" s="152" t="s">
        <v>108</v>
      </c>
      <c r="I195" s="152">
        <v>88.1</v>
      </c>
      <c r="J195" s="152">
        <v>25.7</v>
      </c>
      <c r="K195" s="152">
        <v>67.599999999999994</v>
      </c>
      <c r="L195" s="152">
        <v>3.8</v>
      </c>
      <c r="M195" s="152">
        <v>15.5</v>
      </c>
      <c r="N195" s="152">
        <v>27</v>
      </c>
      <c r="O195" s="152">
        <v>6.3</v>
      </c>
      <c r="P195" s="152">
        <v>0</v>
      </c>
      <c r="Q195" s="152">
        <v>0</v>
      </c>
      <c r="R195" s="160">
        <v>115</v>
      </c>
      <c r="S195" s="160">
        <v>0</v>
      </c>
      <c r="T195" s="160">
        <v>5.1852491053081364E+18</v>
      </c>
    </row>
    <row r="196" spans="4:20" ht="15" customHeight="1">
      <c r="D196" s="158" t="b">
        <v>0</v>
      </c>
      <c r="E196" s="153">
        <v>3</v>
      </c>
      <c r="F196" s="151">
        <v>4</v>
      </c>
      <c r="G196" s="151" t="s">
        <v>105</v>
      </c>
      <c r="H196" s="152" t="s">
        <v>109</v>
      </c>
      <c r="I196" s="152">
        <v>91.7</v>
      </c>
      <c r="J196" s="152">
        <v>35.799999999999997</v>
      </c>
      <c r="K196" s="152">
        <v>80.8</v>
      </c>
      <c r="L196" s="152">
        <v>7.8</v>
      </c>
      <c r="M196" s="152">
        <v>11.6</v>
      </c>
      <c r="N196" s="152">
        <v>30</v>
      </c>
      <c r="O196" s="152">
        <v>6.3</v>
      </c>
      <c r="P196" s="152">
        <v>0</v>
      </c>
      <c r="Q196" s="152">
        <v>0</v>
      </c>
      <c r="R196" s="160">
        <v>116</v>
      </c>
      <c r="S196" s="160">
        <v>0</v>
      </c>
      <c r="T196" s="160">
        <v>1.7872383701529604E+19</v>
      </c>
    </row>
    <row r="197" spans="4:20" ht="15" customHeight="1">
      <c r="D197" s="158" t="b">
        <v>0</v>
      </c>
      <c r="E197" s="153">
        <v>3</v>
      </c>
      <c r="F197" s="151">
        <v>4</v>
      </c>
      <c r="G197" s="151" t="s">
        <v>105</v>
      </c>
      <c r="H197" s="152" t="s">
        <v>109</v>
      </c>
      <c r="I197" s="152">
        <v>91.7</v>
      </c>
      <c r="J197" s="152">
        <v>35.799999999999997</v>
      </c>
      <c r="K197" s="152">
        <v>80.8</v>
      </c>
      <c r="L197" s="152">
        <v>7.8</v>
      </c>
      <c r="M197" s="152">
        <v>15.2</v>
      </c>
      <c r="N197" s="152">
        <v>27</v>
      </c>
      <c r="O197" s="152">
        <v>4.9000000000000004</v>
      </c>
      <c r="P197" s="152">
        <v>0</v>
      </c>
      <c r="Q197" s="152">
        <v>0</v>
      </c>
      <c r="R197" s="160">
        <v>117</v>
      </c>
      <c r="S197" s="160">
        <v>0</v>
      </c>
      <c r="T197" s="160">
        <v>2.5972004637335071E+18</v>
      </c>
    </row>
    <row r="198" spans="4:20" ht="15" customHeight="1">
      <c r="D198" s="158" t="b">
        <v>0</v>
      </c>
      <c r="E198" s="153">
        <v>3</v>
      </c>
      <c r="F198" s="151">
        <v>4</v>
      </c>
      <c r="G198" s="151" t="s">
        <v>105</v>
      </c>
      <c r="H198" s="152" t="s">
        <v>110</v>
      </c>
      <c r="I198" s="152">
        <v>90.1</v>
      </c>
      <c r="J198" s="152">
        <v>39.700000000000003</v>
      </c>
      <c r="K198" s="152">
        <v>86.6</v>
      </c>
      <c r="L198" s="152">
        <v>6.2</v>
      </c>
      <c r="M198" s="152">
        <v>10.6</v>
      </c>
      <c r="N198" s="152">
        <v>30</v>
      </c>
      <c r="O198" s="152">
        <v>4</v>
      </c>
      <c r="P198" s="152">
        <v>0</v>
      </c>
      <c r="Q198" s="152">
        <v>0</v>
      </c>
      <c r="R198" s="160">
        <v>118</v>
      </c>
      <c r="S198" s="160">
        <v>0</v>
      </c>
      <c r="T198" s="160">
        <v>1.3014501412799719E+19</v>
      </c>
    </row>
    <row r="199" spans="4:20" ht="15" customHeight="1">
      <c r="D199" s="158" t="b">
        <v>0</v>
      </c>
      <c r="E199" s="153">
        <v>3</v>
      </c>
      <c r="F199" s="151">
        <v>4</v>
      </c>
      <c r="G199" s="151" t="s">
        <v>103</v>
      </c>
      <c r="H199" s="152" t="s">
        <v>116</v>
      </c>
      <c r="I199" s="152">
        <v>93</v>
      </c>
      <c r="J199" s="152">
        <v>75.3</v>
      </c>
      <c r="K199" s="152">
        <v>466.6</v>
      </c>
      <c r="L199" s="152">
        <v>7.7</v>
      </c>
      <c r="M199" s="152">
        <v>19.600000000000001</v>
      </c>
      <c r="N199" s="152">
        <v>36</v>
      </c>
      <c r="O199" s="152">
        <v>3.1</v>
      </c>
      <c r="P199" s="152">
        <v>0</v>
      </c>
      <c r="Q199" s="152">
        <v>0</v>
      </c>
      <c r="R199" s="160">
        <v>119</v>
      </c>
      <c r="S199" s="160">
        <v>0</v>
      </c>
      <c r="T199" s="160">
        <v>1.5363140440137091E+19</v>
      </c>
    </row>
    <row r="200" spans="4:20" ht="15" customHeight="1">
      <c r="D200" s="158" t="b">
        <v>0</v>
      </c>
      <c r="E200" s="153">
        <v>3</v>
      </c>
      <c r="F200" s="151">
        <v>4</v>
      </c>
      <c r="G200" s="151" t="s">
        <v>103</v>
      </c>
      <c r="H200" s="152" t="s">
        <v>110</v>
      </c>
      <c r="I200" s="152">
        <v>91.5</v>
      </c>
      <c r="J200" s="152">
        <v>145.4</v>
      </c>
      <c r="K200" s="152">
        <v>608.20000000000005</v>
      </c>
      <c r="L200" s="152">
        <v>10.7</v>
      </c>
      <c r="M200" s="152">
        <v>10.3</v>
      </c>
      <c r="N200" s="152">
        <v>74</v>
      </c>
      <c r="O200" s="152">
        <v>2.2000000000000002</v>
      </c>
      <c r="P200" s="152">
        <v>0</v>
      </c>
      <c r="Q200" s="152">
        <v>0</v>
      </c>
      <c r="R200" s="160">
        <v>120</v>
      </c>
      <c r="S200" s="160">
        <v>0</v>
      </c>
      <c r="T200" s="160">
        <v>5.582010904252543E+18</v>
      </c>
    </row>
    <row r="201" spans="4:20" ht="15" customHeight="1">
      <c r="D201" s="158" t="b">
        <v>0</v>
      </c>
      <c r="E201" s="153">
        <v>3</v>
      </c>
      <c r="F201" s="151">
        <v>4</v>
      </c>
      <c r="G201" s="151" t="s">
        <v>103</v>
      </c>
      <c r="H201" s="152" t="s">
        <v>110</v>
      </c>
      <c r="I201" s="152">
        <v>91.5</v>
      </c>
      <c r="J201" s="152">
        <v>145.4</v>
      </c>
      <c r="K201" s="152">
        <v>608.20000000000005</v>
      </c>
      <c r="L201" s="152">
        <v>10.7</v>
      </c>
      <c r="M201" s="152">
        <v>17.100000000000001</v>
      </c>
      <c r="N201" s="152">
        <v>43</v>
      </c>
      <c r="O201" s="152">
        <v>5.4</v>
      </c>
      <c r="P201" s="152">
        <v>0</v>
      </c>
      <c r="Q201" s="152">
        <v>0</v>
      </c>
      <c r="R201" s="160">
        <v>121</v>
      </c>
      <c r="S201" s="160">
        <v>0</v>
      </c>
      <c r="T201" s="160">
        <v>2.0094501213295107E+17</v>
      </c>
    </row>
    <row r="202" spans="4:20" ht="15" customHeight="1">
      <c r="D202" s="158" t="b">
        <v>0</v>
      </c>
      <c r="E202" s="153">
        <v>3</v>
      </c>
      <c r="F202" s="151">
        <v>4</v>
      </c>
      <c r="G202" s="151" t="s">
        <v>111</v>
      </c>
      <c r="H202" s="152" t="s">
        <v>104</v>
      </c>
      <c r="I202" s="152">
        <v>92.4</v>
      </c>
      <c r="J202" s="152">
        <v>124.1</v>
      </c>
      <c r="K202" s="152">
        <v>680.7</v>
      </c>
      <c r="L202" s="152">
        <v>8.5</v>
      </c>
      <c r="M202" s="152">
        <v>22.5</v>
      </c>
      <c r="N202" s="152">
        <v>42</v>
      </c>
      <c r="O202" s="152">
        <v>5.4</v>
      </c>
      <c r="P202" s="152">
        <v>0</v>
      </c>
      <c r="Q202" s="152">
        <v>0</v>
      </c>
      <c r="R202" s="160">
        <v>122</v>
      </c>
      <c r="S202" s="160">
        <v>0</v>
      </c>
      <c r="T202" s="160">
        <v>6.9677340371128248E+18</v>
      </c>
    </row>
    <row r="203" spans="4:20" ht="15" customHeight="1">
      <c r="D203" s="158" t="b">
        <v>0</v>
      </c>
      <c r="E203" s="153">
        <v>3</v>
      </c>
      <c r="F203" s="151">
        <v>4</v>
      </c>
      <c r="G203" s="151" t="s">
        <v>111</v>
      </c>
      <c r="H203" s="152" t="s">
        <v>108</v>
      </c>
      <c r="I203" s="152">
        <v>84.4</v>
      </c>
      <c r="J203" s="152">
        <v>73.400000000000006</v>
      </c>
      <c r="K203" s="152">
        <v>671.9</v>
      </c>
      <c r="L203" s="152">
        <v>3.2</v>
      </c>
      <c r="M203" s="152">
        <v>17.899999999999999</v>
      </c>
      <c r="N203" s="152">
        <v>45</v>
      </c>
      <c r="O203" s="152">
        <v>3.1</v>
      </c>
      <c r="P203" s="152">
        <v>0</v>
      </c>
      <c r="Q203" s="152">
        <v>0</v>
      </c>
      <c r="R203" s="160">
        <v>123</v>
      </c>
      <c r="S203" s="160">
        <v>0</v>
      </c>
      <c r="T203" s="160">
        <v>5.5350865223147715E+18</v>
      </c>
    </row>
    <row r="204" spans="4:20" ht="15" customHeight="1">
      <c r="D204" s="158" t="b">
        <v>0</v>
      </c>
      <c r="E204" s="153">
        <v>3</v>
      </c>
      <c r="F204" s="151">
        <v>4</v>
      </c>
      <c r="G204" s="151" t="s">
        <v>111</v>
      </c>
      <c r="H204" s="152" t="s">
        <v>106</v>
      </c>
      <c r="I204" s="152">
        <v>94.3</v>
      </c>
      <c r="J204" s="152">
        <v>85.1</v>
      </c>
      <c r="K204" s="152">
        <v>692.3</v>
      </c>
      <c r="L204" s="152">
        <v>15.9</v>
      </c>
      <c r="M204" s="152">
        <v>19.8</v>
      </c>
      <c r="N204" s="152">
        <v>50</v>
      </c>
      <c r="O204" s="152">
        <v>5.4</v>
      </c>
      <c r="P204" s="152">
        <v>0</v>
      </c>
      <c r="Q204" s="152">
        <v>0</v>
      </c>
      <c r="R204" s="160">
        <v>124</v>
      </c>
      <c r="S204" s="160">
        <v>0</v>
      </c>
      <c r="T204" s="160">
        <v>1.7190691396975847E+19</v>
      </c>
    </row>
    <row r="205" spans="4:20" ht="15" customHeight="1">
      <c r="D205" s="158" t="b">
        <v>0</v>
      </c>
      <c r="E205" s="153">
        <v>3</v>
      </c>
      <c r="F205" s="151">
        <v>4</v>
      </c>
      <c r="G205" s="151" t="s">
        <v>107</v>
      </c>
      <c r="H205" s="152" t="s">
        <v>104</v>
      </c>
      <c r="I205" s="152">
        <v>92.6</v>
      </c>
      <c r="J205" s="152">
        <v>46.5</v>
      </c>
      <c r="K205" s="152">
        <v>691.8</v>
      </c>
      <c r="L205" s="152">
        <v>8.8000000000000007</v>
      </c>
      <c r="M205" s="152">
        <v>20.6</v>
      </c>
      <c r="N205" s="152">
        <v>24</v>
      </c>
      <c r="O205" s="152">
        <v>5.4</v>
      </c>
      <c r="P205" s="152">
        <v>0</v>
      </c>
      <c r="Q205" s="152">
        <v>0</v>
      </c>
      <c r="R205" s="160">
        <v>125</v>
      </c>
      <c r="S205" s="160">
        <v>0</v>
      </c>
      <c r="T205" s="160">
        <v>7.6711154210141614E+18</v>
      </c>
    </row>
    <row r="206" spans="4:20" ht="15" customHeight="1">
      <c r="D206" s="158" t="b">
        <v>0</v>
      </c>
      <c r="E206" s="153">
        <v>3</v>
      </c>
      <c r="F206" s="151">
        <v>5</v>
      </c>
      <c r="G206" s="151" t="s">
        <v>105</v>
      </c>
      <c r="H206" s="152" t="s">
        <v>110</v>
      </c>
      <c r="I206" s="152">
        <v>87.6</v>
      </c>
      <c r="J206" s="152">
        <v>52.2</v>
      </c>
      <c r="K206" s="152">
        <v>103.8</v>
      </c>
      <c r="L206" s="152">
        <v>5</v>
      </c>
      <c r="M206" s="152">
        <v>9</v>
      </c>
      <c r="N206" s="152">
        <v>49</v>
      </c>
      <c r="O206" s="152">
        <v>2.2000000000000002</v>
      </c>
      <c r="P206" s="152">
        <v>0</v>
      </c>
      <c r="Q206" s="152">
        <v>0</v>
      </c>
      <c r="R206" s="160">
        <v>126</v>
      </c>
      <c r="S206" s="160">
        <v>0</v>
      </c>
      <c r="T206" s="160">
        <v>1.7915216029590977E+19</v>
      </c>
    </row>
    <row r="207" spans="4:20" ht="15" customHeight="1">
      <c r="D207" s="158" t="b">
        <v>0</v>
      </c>
      <c r="E207" s="153">
        <v>3</v>
      </c>
      <c r="F207" s="151">
        <v>5</v>
      </c>
      <c r="G207" s="151" t="s">
        <v>111</v>
      </c>
      <c r="H207" s="152" t="s">
        <v>106</v>
      </c>
      <c r="I207" s="152">
        <v>93.5</v>
      </c>
      <c r="J207" s="152">
        <v>149.30000000000001</v>
      </c>
      <c r="K207" s="152">
        <v>728.6</v>
      </c>
      <c r="L207" s="152">
        <v>8.1</v>
      </c>
      <c r="M207" s="152">
        <v>17.2</v>
      </c>
      <c r="N207" s="152">
        <v>43</v>
      </c>
      <c r="O207" s="152">
        <v>3.1</v>
      </c>
      <c r="P207" s="152">
        <v>0</v>
      </c>
      <c r="Q207" s="152">
        <v>0</v>
      </c>
      <c r="R207" s="160">
        <v>127</v>
      </c>
      <c r="S207" s="160">
        <v>0</v>
      </c>
      <c r="T207" s="160">
        <v>1.5541448922337188E+19</v>
      </c>
    </row>
    <row r="208" spans="4:20" ht="15" customHeight="1">
      <c r="D208" s="158" t="b">
        <v>0</v>
      </c>
      <c r="E208" s="153">
        <v>3</v>
      </c>
      <c r="F208" s="151">
        <v>5</v>
      </c>
      <c r="G208" s="151" t="s">
        <v>107</v>
      </c>
      <c r="H208" s="152" t="s">
        <v>112</v>
      </c>
      <c r="I208" s="152">
        <v>91.4</v>
      </c>
      <c r="J208" s="152">
        <v>37.9</v>
      </c>
      <c r="K208" s="152">
        <v>673.8</v>
      </c>
      <c r="L208" s="152">
        <v>5.2</v>
      </c>
      <c r="M208" s="152">
        <v>15.9</v>
      </c>
      <c r="N208" s="152">
        <v>46</v>
      </c>
      <c r="O208" s="152">
        <v>3.6</v>
      </c>
      <c r="P208" s="152">
        <v>0</v>
      </c>
      <c r="Q208" s="152">
        <v>0</v>
      </c>
      <c r="R208" s="160">
        <v>128</v>
      </c>
      <c r="S208" s="160">
        <v>0</v>
      </c>
      <c r="T208" s="160">
        <v>2.2133088623928901E+18</v>
      </c>
    </row>
    <row r="209" spans="4:20" ht="15" customHeight="1">
      <c r="D209" s="158" t="b">
        <v>0</v>
      </c>
      <c r="E209" s="153">
        <v>2</v>
      </c>
      <c r="F209" s="151">
        <v>5</v>
      </c>
      <c r="G209" s="151" t="s">
        <v>107</v>
      </c>
      <c r="H209" s="152" t="s">
        <v>104</v>
      </c>
      <c r="I209" s="152">
        <v>92.6</v>
      </c>
      <c r="J209" s="152">
        <v>46.5</v>
      </c>
      <c r="K209" s="152">
        <v>691.8</v>
      </c>
      <c r="L209" s="152">
        <v>8.8000000000000007</v>
      </c>
      <c r="M209" s="152">
        <v>15.4</v>
      </c>
      <c r="N209" s="152">
        <v>35</v>
      </c>
      <c r="O209" s="152">
        <v>0.9</v>
      </c>
      <c r="P209" s="152">
        <v>0</v>
      </c>
      <c r="Q209" s="152">
        <v>0</v>
      </c>
      <c r="R209" s="160">
        <v>129</v>
      </c>
      <c r="S209" s="160">
        <v>0</v>
      </c>
      <c r="T209" s="160">
        <v>2.5151486829138643E+17</v>
      </c>
    </row>
    <row r="210" spans="4:20" ht="15" customHeight="1">
      <c r="D210" s="158" t="b">
        <v>0</v>
      </c>
      <c r="E210" s="153">
        <v>4</v>
      </c>
      <c r="F210" s="151">
        <v>6</v>
      </c>
      <c r="G210" s="151" t="s">
        <v>117</v>
      </c>
      <c r="H210" s="152" t="s">
        <v>109</v>
      </c>
      <c r="I210" s="152">
        <v>68.2</v>
      </c>
      <c r="J210" s="152">
        <v>21.5</v>
      </c>
      <c r="K210" s="152">
        <v>87.2</v>
      </c>
      <c r="L210" s="152">
        <v>0.8</v>
      </c>
      <c r="M210" s="152">
        <v>15.4</v>
      </c>
      <c r="N210" s="152">
        <v>40</v>
      </c>
      <c r="O210" s="152">
        <v>2.7</v>
      </c>
      <c r="P210" s="152">
        <v>0</v>
      </c>
      <c r="Q210" s="152">
        <v>0</v>
      </c>
      <c r="R210" s="160">
        <v>130</v>
      </c>
      <c r="S210" s="160">
        <v>0</v>
      </c>
      <c r="T210" s="160">
        <v>1.4241338284333863E+19</v>
      </c>
    </row>
    <row r="211" spans="4:20" ht="15" customHeight="1">
      <c r="D211" s="158" t="b">
        <v>0</v>
      </c>
      <c r="E211" s="153">
        <v>4</v>
      </c>
      <c r="F211" s="151">
        <v>6</v>
      </c>
      <c r="G211" s="151" t="s">
        <v>105</v>
      </c>
      <c r="H211" s="152" t="s">
        <v>110</v>
      </c>
      <c r="I211" s="152">
        <v>87.2</v>
      </c>
      <c r="J211" s="152">
        <v>23.9</v>
      </c>
      <c r="K211" s="152">
        <v>64.7</v>
      </c>
      <c r="L211" s="152">
        <v>4.0999999999999996</v>
      </c>
      <c r="M211" s="152">
        <v>14</v>
      </c>
      <c r="N211" s="152">
        <v>39</v>
      </c>
      <c r="O211" s="152">
        <v>3.1</v>
      </c>
      <c r="P211" s="152">
        <v>0</v>
      </c>
      <c r="Q211" s="152">
        <v>0</v>
      </c>
      <c r="R211" s="160">
        <v>131</v>
      </c>
      <c r="S211" s="160">
        <v>0</v>
      </c>
      <c r="T211" s="160">
        <v>1.5926513185114325E+19</v>
      </c>
    </row>
    <row r="212" spans="4:20" ht="15" customHeight="1">
      <c r="D212" s="158" t="b">
        <v>0</v>
      </c>
      <c r="E212" s="153">
        <v>4</v>
      </c>
      <c r="F212" s="151">
        <v>6</v>
      </c>
      <c r="G212" s="151" t="s">
        <v>105</v>
      </c>
      <c r="H212" s="152" t="s">
        <v>104</v>
      </c>
      <c r="I212" s="152">
        <v>89.3</v>
      </c>
      <c r="J212" s="152">
        <v>51.3</v>
      </c>
      <c r="K212" s="152">
        <v>102.2</v>
      </c>
      <c r="L212" s="152">
        <v>9.6</v>
      </c>
      <c r="M212" s="152">
        <v>10.6</v>
      </c>
      <c r="N212" s="152">
        <v>46</v>
      </c>
      <c r="O212" s="152">
        <v>4.9000000000000004</v>
      </c>
      <c r="P212" s="152">
        <v>0</v>
      </c>
      <c r="Q212" s="152">
        <v>0</v>
      </c>
      <c r="R212" s="160">
        <v>132</v>
      </c>
      <c r="S212" s="160">
        <v>0</v>
      </c>
      <c r="T212" s="160">
        <v>5.406996544995199E+18</v>
      </c>
    </row>
    <row r="213" spans="4:20" ht="15" customHeight="1">
      <c r="D213" s="158" t="b">
        <v>0</v>
      </c>
      <c r="E213" s="153">
        <v>4</v>
      </c>
      <c r="F213" s="151">
        <v>6</v>
      </c>
      <c r="G213" s="151" t="s">
        <v>111</v>
      </c>
      <c r="H213" s="152" t="s">
        <v>116</v>
      </c>
      <c r="I213" s="152">
        <v>93.7</v>
      </c>
      <c r="J213" s="152">
        <v>80.900000000000006</v>
      </c>
      <c r="K213" s="152">
        <v>685.2</v>
      </c>
      <c r="L213" s="152">
        <v>17.899999999999999</v>
      </c>
      <c r="M213" s="152">
        <v>17.600000000000001</v>
      </c>
      <c r="N213" s="152">
        <v>42</v>
      </c>
      <c r="O213" s="152">
        <v>3.1</v>
      </c>
      <c r="P213" s="152">
        <v>0</v>
      </c>
      <c r="Q213" s="152">
        <v>0</v>
      </c>
      <c r="R213" s="160">
        <v>133</v>
      </c>
      <c r="S213" s="160">
        <v>0</v>
      </c>
      <c r="T213" s="160">
        <v>1.3508117423776053E+19</v>
      </c>
    </row>
    <row r="214" spans="4:20" ht="15" customHeight="1">
      <c r="D214" s="158" t="b">
        <v>0</v>
      </c>
      <c r="E214" s="153">
        <v>3</v>
      </c>
      <c r="F214" s="151">
        <v>5</v>
      </c>
      <c r="G214" s="151" t="s">
        <v>105</v>
      </c>
      <c r="H214" s="152" t="s">
        <v>108</v>
      </c>
      <c r="I214" s="152">
        <v>88.1</v>
      </c>
      <c r="J214" s="152">
        <v>25.7</v>
      </c>
      <c r="K214" s="152">
        <v>67.599999999999994</v>
      </c>
      <c r="L214" s="152">
        <v>3.8</v>
      </c>
      <c r="M214" s="152">
        <v>14.9</v>
      </c>
      <c r="N214" s="152">
        <v>38</v>
      </c>
      <c r="O214" s="152">
        <v>2.7</v>
      </c>
      <c r="P214" s="152">
        <v>0</v>
      </c>
      <c r="Q214" s="152">
        <v>0</v>
      </c>
      <c r="R214" s="160">
        <v>134</v>
      </c>
      <c r="S214" s="160">
        <v>0</v>
      </c>
      <c r="T214" s="160">
        <v>8.2406890540039434E+18</v>
      </c>
    </row>
    <row r="215" spans="4:20" ht="15" customHeight="1">
      <c r="D215" s="158" t="b">
        <v>0</v>
      </c>
      <c r="E215" s="153">
        <v>3</v>
      </c>
      <c r="F215" s="151">
        <v>5</v>
      </c>
      <c r="G215" s="151" t="s">
        <v>103</v>
      </c>
      <c r="H215" s="152" t="s">
        <v>109</v>
      </c>
      <c r="I215" s="152">
        <v>93.5</v>
      </c>
      <c r="J215" s="152">
        <v>139.4</v>
      </c>
      <c r="K215" s="152">
        <v>594.20000000000005</v>
      </c>
      <c r="L215" s="152">
        <v>20.3</v>
      </c>
      <c r="M215" s="152">
        <v>17.600000000000001</v>
      </c>
      <c r="N215" s="152">
        <v>52</v>
      </c>
      <c r="O215" s="152">
        <v>5.8</v>
      </c>
      <c r="P215" s="152">
        <v>0</v>
      </c>
      <c r="Q215" s="152">
        <v>0</v>
      </c>
      <c r="R215" s="160">
        <v>135</v>
      </c>
      <c r="S215" s="160">
        <v>0</v>
      </c>
      <c r="T215" s="160">
        <v>1.076610776891026E+19</v>
      </c>
    </row>
    <row r="216" spans="4:20" ht="15" customHeight="1">
      <c r="D216" s="158" t="b">
        <v>0</v>
      </c>
      <c r="E216" s="153">
        <v>3</v>
      </c>
      <c r="F216" s="151">
        <v>6</v>
      </c>
      <c r="G216" s="151" t="s">
        <v>111</v>
      </c>
      <c r="H216" s="152" t="s">
        <v>104</v>
      </c>
      <c r="I216" s="152">
        <v>92.4</v>
      </c>
      <c r="J216" s="152">
        <v>124.1</v>
      </c>
      <c r="K216" s="152">
        <v>680.7</v>
      </c>
      <c r="L216" s="152">
        <v>8.5</v>
      </c>
      <c r="M216" s="152">
        <v>17.2</v>
      </c>
      <c r="N216" s="152">
        <v>58</v>
      </c>
      <c r="O216" s="152">
        <v>1.3</v>
      </c>
      <c r="P216" s="152">
        <v>0</v>
      </c>
      <c r="Q216" s="152">
        <v>0</v>
      </c>
      <c r="R216" s="160">
        <v>136</v>
      </c>
      <c r="S216" s="160">
        <v>0</v>
      </c>
      <c r="T216" s="160">
        <v>1.2367378680993049E+19</v>
      </c>
    </row>
    <row r="217" spans="4:20" ht="15" customHeight="1">
      <c r="D217" s="158" t="b">
        <v>0</v>
      </c>
      <c r="E217" s="153">
        <v>3</v>
      </c>
      <c r="F217" s="151">
        <v>6</v>
      </c>
      <c r="G217" s="151" t="s">
        <v>111</v>
      </c>
      <c r="H217" s="152" t="s">
        <v>110</v>
      </c>
      <c r="I217" s="152">
        <v>90.9</v>
      </c>
      <c r="J217" s="152">
        <v>126.5</v>
      </c>
      <c r="K217" s="152">
        <v>686.5</v>
      </c>
      <c r="L217" s="152">
        <v>7</v>
      </c>
      <c r="M217" s="152">
        <v>15.6</v>
      </c>
      <c r="N217" s="152">
        <v>66</v>
      </c>
      <c r="O217" s="152">
        <v>3.1</v>
      </c>
      <c r="P217" s="152">
        <v>0</v>
      </c>
      <c r="Q217" s="152">
        <v>0</v>
      </c>
      <c r="R217" s="160">
        <v>137</v>
      </c>
      <c r="S217" s="160">
        <v>0</v>
      </c>
      <c r="T217" s="160">
        <v>2.9033954957975137E+18</v>
      </c>
    </row>
    <row r="218" spans="4:20" ht="15" customHeight="1">
      <c r="D218" s="158" t="b">
        <v>0</v>
      </c>
      <c r="E218" s="153">
        <v>9</v>
      </c>
      <c r="F218" s="151">
        <v>9</v>
      </c>
      <c r="G218" s="151" t="s">
        <v>115</v>
      </c>
      <c r="H218" s="152" t="s">
        <v>108</v>
      </c>
      <c r="I218" s="152">
        <v>85.8</v>
      </c>
      <c r="J218" s="152">
        <v>48.3</v>
      </c>
      <c r="K218" s="152">
        <v>313.39999999999998</v>
      </c>
      <c r="L218" s="152">
        <v>3.9</v>
      </c>
      <c r="M218" s="152">
        <v>18</v>
      </c>
      <c r="N218" s="152">
        <v>42</v>
      </c>
      <c r="O218" s="152">
        <v>2.7</v>
      </c>
      <c r="P218" s="152">
        <v>0</v>
      </c>
      <c r="Q218" s="152">
        <v>0.36</v>
      </c>
      <c r="R218" s="160">
        <v>138</v>
      </c>
      <c r="S218" s="160">
        <v>0</v>
      </c>
      <c r="T218" s="160">
        <v>4.1011831515930563E+18</v>
      </c>
    </row>
    <row r="219" spans="4:20" ht="15" customHeight="1">
      <c r="D219" s="158" t="b">
        <v>0</v>
      </c>
      <c r="E219" s="153">
        <v>1</v>
      </c>
      <c r="F219" s="151">
        <v>4</v>
      </c>
      <c r="G219" s="151" t="s">
        <v>111</v>
      </c>
      <c r="H219" s="152" t="s">
        <v>108</v>
      </c>
      <c r="I219" s="152">
        <v>91</v>
      </c>
      <c r="J219" s="152">
        <v>129.5</v>
      </c>
      <c r="K219" s="152">
        <v>692.6</v>
      </c>
      <c r="L219" s="152">
        <v>7</v>
      </c>
      <c r="M219" s="152">
        <v>21.7</v>
      </c>
      <c r="N219" s="152">
        <v>38</v>
      </c>
      <c r="O219" s="152">
        <v>2.2000000000000002</v>
      </c>
      <c r="P219" s="152">
        <v>0</v>
      </c>
      <c r="Q219" s="152">
        <v>0.43</v>
      </c>
      <c r="R219" s="160">
        <v>139</v>
      </c>
      <c r="S219" s="160">
        <v>0</v>
      </c>
      <c r="T219" s="160">
        <v>5.9159521837491405E+18</v>
      </c>
    </row>
    <row r="220" spans="4:20" ht="15" customHeight="1">
      <c r="D220" s="158" t="b">
        <v>0</v>
      </c>
      <c r="E220" s="153">
        <v>2</v>
      </c>
      <c r="F220" s="151">
        <v>5</v>
      </c>
      <c r="G220" s="151" t="s">
        <v>111</v>
      </c>
      <c r="H220" s="152" t="s">
        <v>110</v>
      </c>
      <c r="I220" s="152">
        <v>90.9</v>
      </c>
      <c r="J220" s="152">
        <v>126.5</v>
      </c>
      <c r="K220" s="152">
        <v>686.5</v>
      </c>
      <c r="L220" s="152">
        <v>7</v>
      </c>
      <c r="M220" s="152">
        <v>21.9</v>
      </c>
      <c r="N220" s="152">
        <v>39</v>
      </c>
      <c r="O220" s="152">
        <v>1.8</v>
      </c>
      <c r="P220" s="152">
        <v>0</v>
      </c>
      <c r="Q220" s="152">
        <v>0.47</v>
      </c>
      <c r="R220" s="160">
        <v>140</v>
      </c>
      <c r="S220" s="160">
        <v>0</v>
      </c>
      <c r="T220" s="160">
        <v>5.0007167455920466E+18</v>
      </c>
    </row>
    <row r="221" spans="4:20" ht="15" customHeight="1">
      <c r="D221" s="158" t="b">
        <v>0</v>
      </c>
      <c r="E221" s="153">
        <v>1</v>
      </c>
      <c r="F221" s="151">
        <v>2</v>
      </c>
      <c r="G221" s="151" t="s">
        <v>103</v>
      </c>
      <c r="H221" s="152" t="s">
        <v>112</v>
      </c>
      <c r="I221" s="152">
        <v>95.5</v>
      </c>
      <c r="J221" s="152">
        <v>99.9</v>
      </c>
      <c r="K221" s="152">
        <v>513.29999999999995</v>
      </c>
      <c r="L221" s="152">
        <v>13.2</v>
      </c>
      <c r="M221" s="152">
        <v>23.3</v>
      </c>
      <c r="N221" s="152">
        <v>31</v>
      </c>
      <c r="O221" s="152">
        <v>4.5</v>
      </c>
      <c r="P221" s="152">
        <v>0</v>
      </c>
      <c r="Q221" s="152">
        <v>0.55000000000000004</v>
      </c>
      <c r="R221" s="160">
        <v>141</v>
      </c>
      <c r="S221" s="160">
        <v>0</v>
      </c>
      <c r="T221" s="160">
        <v>1.3303258570004892E+19</v>
      </c>
    </row>
    <row r="222" spans="4:20" ht="15" customHeight="1">
      <c r="D222" s="158" t="b">
        <v>0</v>
      </c>
      <c r="E222" s="153">
        <v>8</v>
      </c>
      <c r="F222" s="151">
        <v>6</v>
      </c>
      <c r="G222" s="151" t="s">
        <v>103</v>
      </c>
      <c r="H222" s="152" t="s">
        <v>106</v>
      </c>
      <c r="I222" s="152">
        <v>90.1</v>
      </c>
      <c r="J222" s="152">
        <v>108</v>
      </c>
      <c r="K222" s="152">
        <v>529.79999999999995</v>
      </c>
      <c r="L222" s="152">
        <v>12.5</v>
      </c>
      <c r="M222" s="152">
        <v>21.2</v>
      </c>
      <c r="N222" s="152">
        <v>51</v>
      </c>
      <c r="O222" s="152">
        <v>8.9</v>
      </c>
      <c r="P222" s="152">
        <v>0</v>
      </c>
      <c r="Q222" s="152">
        <v>0.61</v>
      </c>
      <c r="R222" s="160">
        <v>142</v>
      </c>
      <c r="S222" s="160">
        <v>0</v>
      </c>
      <c r="T222" s="160">
        <v>1.3726545868031478E+18</v>
      </c>
    </row>
    <row r="223" spans="4:20" ht="15" customHeight="1">
      <c r="D223" s="158" t="b">
        <v>0</v>
      </c>
      <c r="E223" s="153">
        <v>1</v>
      </c>
      <c r="F223" s="151">
        <v>2</v>
      </c>
      <c r="G223" s="151" t="s">
        <v>115</v>
      </c>
      <c r="H223" s="152" t="s">
        <v>109</v>
      </c>
      <c r="I223" s="152">
        <v>90</v>
      </c>
      <c r="J223" s="152">
        <v>51.3</v>
      </c>
      <c r="K223" s="152">
        <v>296.3</v>
      </c>
      <c r="L223" s="152">
        <v>8.6999999999999993</v>
      </c>
      <c r="M223" s="152">
        <v>16.600000000000001</v>
      </c>
      <c r="N223" s="152">
        <v>53</v>
      </c>
      <c r="O223" s="152">
        <v>5.4</v>
      </c>
      <c r="P223" s="152">
        <v>0</v>
      </c>
      <c r="Q223" s="152">
        <v>0.71</v>
      </c>
      <c r="R223" s="160">
        <v>143</v>
      </c>
      <c r="S223" s="160">
        <v>0</v>
      </c>
      <c r="T223" s="160">
        <v>5.8600077447836477E+18</v>
      </c>
    </row>
    <row r="224" spans="4:20" ht="15" customHeight="1">
      <c r="D224" s="158" t="b">
        <v>0</v>
      </c>
      <c r="E224" s="153">
        <v>2</v>
      </c>
      <c r="F224" s="151">
        <v>5</v>
      </c>
      <c r="G224" s="151" t="s">
        <v>103</v>
      </c>
      <c r="H224" s="152" t="s">
        <v>112</v>
      </c>
      <c r="I224" s="152">
        <v>95.5</v>
      </c>
      <c r="J224" s="152">
        <v>99.9</v>
      </c>
      <c r="K224" s="152">
        <v>513.29999999999995</v>
      </c>
      <c r="L224" s="152">
        <v>13.2</v>
      </c>
      <c r="M224" s="152">
        <v>23.8</v>
      </c>
      <c r="N224" s="152">
        <v>32</v>
      </c>
      <c r="O224" s="152">
        <v>5.4</v>
      </c>
      <c r="P224" s="152">
        <v>0</v>
      </c>
      <c r="Q224" s="152">
        <v>0.77</v>
      </c>
      <c r="R224" s="160">
        <v>144</v>
      </c>
      <c r="S224" s="160">
        <v>0</v>
      </c>
      <c r="T224" s="160">
        <v>2.6355545666456166E+17</v>
      </c>
    </row>
    <row r="225" spans="4:20" ht="15" customHeight="1">
      <c r="D225" s="158" t="b">
        <v>0</v>
      </c>
      <c r="E225" s="153">
        <v>6</v>
      </c>
      <c r="F225" s="151">
        <v>5</v>
      </c>
      <c r="G225" s="151" t="s">
        <v>103</v>
      </c>
      <c r="H225" s="152" t="s">
        <v>116</v>
      </c>
      <c r="I225" s="152">
        <v>95.2</v>
      </c>
      <c r="J225" s="152">
        <v>131.69999999999999</v>
      </c>
      <c r="K225" s="152">
        <v>578.79999999999995</v>
      </c>
      <c r="L225" s="152">
        <v>10.4</v>
      </c>
      <c r="M225" s="152">
        <v>27.4</v>
      </c>
      <c r="N225" s="152">
        <v>22</v>
      </c>
      <c r="O225" s="152">
        <v>4</v>
      </c>
      <c r="P225" s="152">
        <v>0</v>
      </c>
      <c r="Q225" s="152">
        <v>0.9</v>
      </c>
      <c r="R225" s="160">
        <v>145</v>
      </c>
      <c r="S225" s="160">
        <v>0</v>
      </c>
      <c r="T225" s="160">
        <v>1.1879499369414134E+19</v>
      </c>
    </row>
    <row r="226" spans="4:20" ht="15" customHeight="1">
      <c r="D226" s="158" t="b">
        <v>0</v>
      </c>
      <c r="E226" s="153">
        <v>5</v>
      </c>
      <c r="F226" s="151">
        <v>4</v>
      </c>
      <c r="G226" s="151" t="s">
        <v>105</v>
      </c>
      <c r="H226" s="152" t="s">
        <v>110</v>
      </c>
      <c r="I226" s="152">
        <v>90.1</v>
      </c>
      <c r="J226" s="152">
        <v>39.700000000000003</v>
      </c>
      <c r="K226" s="152">
        <v>86.6</v>
      </c>
      <c r="L226" s="152">
        <v>6.2</v>
      </c>
      <c r="M226" s="152">
        <v>13.2</v>
      </c>
      <c r="N226" s="152">
        <v>40</v>
      </c>
      <c r="O226" s="152">
        <v>5.4</v>
      </c>
      <c r="P226" s="152">
        <v>0</v>
      </c>
      <c r="Q226" s="152">
        <v>0.95</v>
      </c>
      <c r="R226" s="160">
        <v>146</v>
      </c>
      <c r="S226" s="160">
        <v>0</v>
      </c>
      <c r="T226" s="160">
        <v>1.2337147122217339E+19</v>
      </c>
    </row>
    <row r="227" spans="4:20" ht="15" customHeight="1">
      <c r="D227" s="158" t="b">
        <v>0</v>
      </c>
      <c r="E227" s="153">
        <v>8</v>
      </c>
      <c r="F227" s="151">
        <v>3</v>
      </c>
      <c r="G227" s="151" t="s">
        <v>111</v>
      </c>
      <c r="H227" s="152" t="s">
        <v>108</v>
      </c>
      <c r="I227" s="152">
        <v>84.4</v>
      </c>
      <c r="J227" s="152">
        <v>73.400000000000006</v>
      </c>
      <c r="K227" s="152">
        <v>671.9</v>
      </c>
      <c r="L227" s="152">
        <v>3.2</v>
      </c>
      <c r="M227" s="152">
        <v>24.2</v>
      </c>
      <c r="N227" s="152">
        <v>28</v>
      </c>
      <c r="O227" s="152">
        <v>3.6</v>
      </c>
      <c r="P227" s="152">
        <v>0</v>
      </c>
      <c r="Q227" s="152">
        <v>0.96</v>
      </c>
      <c r="R227" s="160">
        <v>147</v>
      </c>
      <c r="S227" s="160">
        <v>0</v>
      </c>
      <c r="T227" s="160">
        <v>1.4208693489822282E+19</v>
      </c>
    </row>
    <row r="228" spans="4:20" ht="15" customHeight="1">
      <c r="D228" s="158" t="b">
        <v>0</v>
      </c>
      <c r="E228" s="153">
        <v>2</v>
      </c>
      <c r="F228" s="151">
        <v>2</v>
      </c>
      <c r="G228" s="151" t="s">
        <v>103</v>
      </c>
      <c r="H228" s="152" t="s">
        <v>108</v>
      </c>
      <c r="I228" s="152">
        <v>94.8</v>
      </c>
      <c r="J228" s="152">
        <v>108.3</v>
      </c>
      <c r="K228" s="152">
        <v>647.1</v>
      </c>
      <c r="L228" s="152">
        <v>17</v>
      </c>
      <c r="M228" s="152">
        <v>17.399999999999999</v>
      </c>
      <c r="N228" s="152">
        <v>43</v>
      </c>
      <c r="O228" s="152">
        <v>6.7</v>
      </c>
      <c r="P228" s="152">
        <v>0</v>
      </c>
      <c r="Q228" s="152">
        <v>1.07</v>
      </c>
      <c r="R228" s="160">
        <v>148</v>
      </c>
      <c r="S228" s="160">
        <v>0</v>
      </c>
      <c r="T228" s="160">
        <v>1.350476226521532E+19</v>
      </c>
    </row>
    <row r="229" spans="4:20" ht="15" customHeight="1">
      <c r="D229" s="158" t="b">
        <v>0</v>
      </c>
      <c r="E229" s="153">
        <v>8</v>
      </c>
      <c r="F229" s="151">
        <v>6</v>
      </c>
      <c r="G229" s="151" t="s">
        <v>111</v>
      </c>
      <c r="H229" s="152" t="s">
        <v>116</v>
      </c>
      <c r="I229" s="152">
        <v>93.7</v>
      </c>
      <c r="J229" s="152">
        <v>80.900000000000006</v>
      </c>
      <c r="K229" s="152">
        <v>685.2</v>
      </c>
      <c r="L229" s="152">
        <v>17.899999999999999</v>
      </c>
      <c r="M229" s="152">
        <v>23.7</v>
      </c>
      <c r="N229" s="152">
        <v>25</v>
      </c>
      <c r="O229" s="152">
        <v>4.5</v>
      </c>
      <c r="P229" s="152">
        <v>0</v>
      </c>
      <c r="Q229" s="152">
        <v>1.1200000000000001</v>
      </c>
      <c r="R229" s="160">
        <v>149</v>
      </c>
      <c r="S229" s="160">
        <v>0</v>
      </c>
      <c r="T229" s="160">
        <v>1.6254596888493103E+19</v>
      </c>
    </row>
    <row r="230" spans="4:20" ht="15" customHeight="1">
      <c r="D230" s="158" t="b">
        <v>0</v>
      </c>
      <c r="E230" s="153">
        <v>6</v>
      </c>
      <c r="F230" s="151">
        <v>5</v>
      </c>
      <c r="G230" s="151" t="s">
        <v>114</v>
      </c>
      <c r="H230" s="152" t="s">
        <v>106</v>
      </c>
      <c r="I230" s="152">
        <v>92.5</v>
      </c>
      <c r="J230" s="152">
        <v>56.4</v>
      </c>
      <c r="K230" s="152">
        <v>433.3</v>
      </c>
      <c r="L230" s="152">
        <v>7.1</v>
      </c>
      <c r="M230" s="152">
        <v>23.2</v>
      </c>
      <c r="N230" s="152">
        <v>39</v>
      </c>
      <c r="O230" s="152">
        <v>5.4</v>
      </c>
      <c r="P230" s="152">
        <v>0</v>
      </c>
      <c r="Q230" s="152">
        <v>1.19</v>
      </c>
      <c r="R230" s="160">
        <v>150</v>
      </c>
      <c r="S230" s="160">
        <v>0</v>
      </c>
      <c r="T230" s="160">
        <v>1.2829547441999643E+19</v>
      </c>
    </row>
    <row r="231" spans="4:20" ht="15" customHeight="1">
      <c r="D231" s="158" t="b">
        <v>0</v>
      </c>
      <c r="E231" s="153">
        <v>9</v>
      </c>
      <c r="F231" s="151">
        <v>9</v>
      </c>
      <c r="G231" s="151" t="s">
        <v>115</v>
      </c>
      <c r="H231" s="152" t="s">
        <v>104</v>
      </c>
      <c r="I231" s="152">
        <v>90.1</v>
      </c>
      <c r="J231" s="152">
        <v>68.599999999999994</v>
      </c>
      <c r="K231" s="152">
        <v>355.2</v>
      </c>
      <c r="L231" s="152">
        <v>7.2</v>
      </c>
      <c r="M231" s="152">
        <v>24.8</v>
      </c>
      <c r="N231" s="152">
        <v>29</v>
      </c>
      <c r="O231" s="152">
        <v>2.2000000000000002</v>
      </c>
      <c r="P231" s="152">
        <v>0</v>
      </c>
      <c r="Q231" s="152">
        <v>1.36</v>
      </c>
      <c r="R231" s="160">
        <v>151</v>
      </c>
      <c r="S231" s="160">
        <v>0</v>
      </c>
      <c r="T231" s="160">
        <v>3.4400231692841308E+18</v>
      </c>
    </row>
    <row r="232" spans="4:20" ht="15" customHeight="1">
      <c r="D232" s="158" t="b">
        <v>0</v>
      </c>
      <c r="E232" s="153">
        <v>3</v>
      </c>
      <c r="F232" s="151">
        <v>4</v>
      </c>
      <c r="G232" s="151" t="s">
        <v>115</v>
      </c>
      <c r="H232" s="152" t="s">
        <v>109</v>
      </c>
      <c r="I232" s="152">
        <v>90.1</v>
      </c>
      <c r="J232" s="152">
        <v>51.2</v>
      </c>
      <c r="K232" s="152">
        <v>424.1</v>
      </c>
      <c r="L232" s="152">
        <v>6.2</v>
      </c>
      <c r="M232" s="152">
        <v>24.6</v>
      </c>
      <c r="N232" s="152">
        <v>43</v>
      </c>
      <c r="O232" s="152">
        <v>1.8</v>
      </c>
      <c r="P232" s="152">
        <v>0</v>
      </c>
      <c r="Q232" s="152">
        <v>1.43</v>
      </c>
      <c r="R232" s="160">
        <v>152</v>
      </c>
      <c r="S232" s="160">
        <v>0</v>
      </c>
      <c r="T232" s="160">
        <v>6.7581957068494623E+18</v>
      </c>
    </row>
    <row r="233" spans="4:20" ht="15" customHeight="1">
      <c r="D233" s="158" t="b">
        <v>0</v>
      </c>
      <c r="E233" s="153">
        <v>5</v>
      </c>
      <c r="F233" s="151">
        <v>4</v>
      </c>
      <c r="G233" s="151" t="s">
        <v>111</v>
      </c>
      <c r="H233" s="152" t="s">
        <v>106</v>
      </c>
      <c r="I233" s="152">
        <v>94.3</v>
      </c>
      <c r="J233" s="152">
        <v>85.1</v>
      </c>
      <c r="K233" s="152">
        <v>692.3</v>
      </c>
      <c r="L233" s="152">
        <v>15.9</v>
      </c>
      <c r="M233" s="152">
        <v>20.100000000000001</v>
      </c>
      <c r="N233" s="152">
        <v>47</v>
      </c>
      <c r="O233" s="152">
        <v>4.9000000000000004</v>
      </c>
      <c r="P233" s="152">
        <v>0</v>
      </c>
      <c r="Q233" s="152">
        <v>1.46</v>
      </c>
      <c r="R233" s="160">
        <v>153</v>
      </c>
      <c r="S233" s="160">
        <v>0</v>
      </c>
      <c r="T233" s="160">
        <v>1.5508430298782087E+19</v>
      </c>
    </row>
    <row r="234" spans="4:20" ht="15" customHeight="1">
      <c r="D234" s="158" t="b">
        <v>0</v>
      </c>
      <c r="E234" s="153">
        <v>1</v>
      </c>
      <c r="F234" s="151">
        <v>5</v>
      </c>
      <c r="G234" s="151" t="s">
        <v>111</v>
      </c>
      <c r="H234" s="152" t="s">
        <v>109</v>
      </c>
      <c r="I234" s="152">
        <v>93.4</v>
      </c>
      <c r="J234" s="152">
        <v>145.4</v>
      </c>
      <c r="K234" s="152">
        <v>721.4</v>
      </c>
      <c r="L234" s="152">
        <v>8.1</v>
      </c>
      <c r="M234" s="152">
        <v>29.6</v>
      </c>
      <c r="N234" s="152">
        <v>27</v>
      </c>
      <c r="O234" s="152">
        <v>2.7</v>
      </c>
      <c r="P234" s="152">
        <v>0</v>
      </c>
      <c r="Q234" s="152">
        <v>1.46</v>
      </c>
      <c r="R234" s="160">
        <v>154</v>
      </c>
      <c r="S234" s="160">
        <v>0</v>
      </c>
      <c r="T234" s="160">
        <v>6.1649532771720888E+18</v>
      </c>
    </row>
    <row r="235" spans="4:20" ht="15" customHeight="1">
      <c r="D235" s="158" t="b">
        <v>0</v>
      </c>
      <c r="E235" s="153">
        <v>7</v>
      </c>
      <c r="F235" s="151">
        <v>4</v>
      </c>
      <c r="G235" s="151" t="s">
        <v>103</v>
      </c>
      <c r="H235" s="152" t="s">
        <v>104</v>
      </c>
      <c r="I235" s="152">
        <v>94.8</v>
      </c>
      <c r="J235" s="152">
        <v>108.3</v>
      </c>
      <c r="K235" s="152">
        <v>647.1</v>
      </c>
      <c r="L235" s="152">
        <v>17</v>
      </c>
      <c r="M235" s="152">
        <v>16.399999999999999</v>
      </c>
      <c r="N235" s="152">
        <v>47</v>
      </c>
      <c r="O235" s="152">
        <v>1.3</v>
      </c>
      <c r="P235" s="152">
        <v>0</v>
      </c>
      <c r="Q235" s="152">
        <v>1.56</v>
      </c>
      <c r="R235" s="160">
        <v>155</v>
      </c>
      <c r="S235" s="160">
        <v>0</v>
      </c>
      <c r="T235" s="160">
        <v>2.7909317651829678E+18</v>
      </c>
    </row>
    <row r="236" spans="4:20" ht="15" customHeight="1">
      <c r="D236" s="158" t="b">
        <v>0</v>
      </c>
      <c r="E236" s="153">
        <v>2</v>
      </c>
      <c r="F236" s="151">
        <v>4</v>
      </c>
      <c r="G236" s="151" t="s">
        <v>111</v>
      </c>
      <c r="H236" s="152" t="s">
        <v>109</v>
      </c>
      <c r="I236" s="152">
        <v>93.4</v>
      </c>
      <c r="J236" s="152">
        <v>145.4</v>
      </c>
      <c r="K236" s="152">
        <v>721.4</v>
      </c>
      <c r="L236" s="152">
        <v>8.1</v>
      </c>
      <c r="M236" s="152">
        <v>28.6</v>
      </c>
      <c r="N236" s="152">
        <v>27</v>
      </c>
      <c r="O236" s="152">
        <v>2.2000000000000002</v>
      </c>
      <c r="P236" s="152">
        <v>0</v>
      </c>
      <c r="Q236" s="152">
        <v>1.61</v>
      </c>
      <c r="R236" s="160">
        <v>156</v>
      </c>
      <c r="S236" s="160">
        <v>0</v>
      </c>
      <c r="T236" s="160">
        <v>3.9747111367862835E+18</v>
      </c>
    </row>
    <row r="237" spans="4:20" ht="15" customHeight="1">
      <c r="D237" s="158" t="b">
        <v>0</v>
      </c>
      <c r="E237" s="153">
        <v>2</v>
      </c>
      <c r="F237" s="151">
        <v>2</v>
      </c>
      <c r="G237" s="151" t="s">
        <v>103</v>
      </c>
      <c r="H237" s="152" t="s">
        <v>112</v>
      </c>
      <c r="I237" s="152">
        <v>92.1</v>
      </c>
      <c r="J237" s="152">
        <v>111.2</v>
      </c>
      <c r="K237" s="152">
        <v>654.1</v>
      </c>
      <c r="L237" s="152">
        <v>9.6</v>
      </c>
      <c r="M237" s="152">
        <v>18.399999999999999</v>
      </c>
      <c r="N237" s="152">
        <v>45</v>
      </c>
      <c r="O237" s="152">
        <v>3.6</v>
      </c>
      <c r="P237" s="152">
        <v>0</v>
      </c>
      <c r="Q237" s="152">
        <v>1.63</v>
      </c>
      <c r="R237" s="160">
        <v>157</v>
      </c>
      <c r="S237" s="160">
        <v>0</v>
      </c>
      <c r="T237" s="160">
        <v>8.4890222876501146E+18</v>
      </c>
    </row>
    <row r="238" spans="4:20" ht="15" customHeight="1">
      <c r="D238" s="158" t="b">
        <v>0</v>
      </c>
      <c r="E238" s="153">
        <v>2</v>
      </c>
      <c r="F238" s="151">
        <v>4</v>
      </c>
      <c r="G238" s="151" t="s">
        <v>103</v>
      </c>
      <c r="H238" s="152" t="s">
        <v>112</v>
      </c>
      <c r="I238" s="152">
        <v>92.1</v>
      </c>
      <c r="J238" s="152">
        <v>111.2</v>
      </c>
      <c r="K238" s="152">
        <v>654.1</v>
      </c>
      <c r="L238" s="152">
        <v>9.6</v>
      </c>
      <c r="M238" s="152">
        <v>20.5</v>
      </c>
      <c r="N238" s="152">
        <v>35</v>
      </c>
      <c r="O238" s="152">
        <v>4</v>
      </c>
      <c r="P238" s="152">
        <v>0</v>
      </c>
      <c r="Q238" s="152">
        <v>1.64</v>
      </c>
      <c r="R238" s="160">
        <v>158</v>
      </c>
      <c r="S238" s="160">
        <v>0</v>
      </c>
      <c r="T238" s="160">
        <v>8.7716341356859197E+18</v>
      </c>
    </row>
    <row r="239" spans="4:20" ht="15" customHeight="1">
      <c r="D239" s="158" t="b">
        <v>0</v>
      </c>
      <c r="E239" s="153">
        <v>7</v>
      </c>
      <c r="F239" s="151">
        <v>4</v>
      </c>
      <c r="G239" s="151" t="s">
        <v>111</v>
      </c>
      <c r="H239" s="152" t="s">
        <v>106</v>
      </c>
      <c r="I239" s="152">
        <v>92.4</v>
      </c>
      <c r="J239" s="152">
        <v>117.9</v>
      </c>
      <c r="K239" s="152">
        <v>668</v>
      </c>
      <c r="L239" s="152">
        <v>12.2</v>
      </c>
      <c r="M239" s="152">
        <v>19</v>
      </c>
      <c r="N239" s="152">
        <v>34</v>
      </c>
      <c r="O239" s="152">
        <v>5.8</v>
      </c>
      <c r="P239" s="152">
        <v>0</v>
      </c>
      <c r="Q239" s="152">
        <v>1.69</v>
      </c>
      <c r="R239" s="160">
        <v>159</v>
      </c>
      <c r="S239" s="160">
        <v>0</v>
      </c>
      <c r="T239" s="160">
        <v>1.5063701550744967E+19</v>
      </c>
    </row>
    <row r="240" spans="4:20" ht="15" customHeight="1">
      <c r="D240" s="158" t="b">
        <v>0</v>
      </c>
      <c r="E240" s="153">
        <v>7</v>
      </c>
      <c r="F240" s="151">
        <v>4</v>
      </c>
      <c r="G240" s="151" t="s">
        <v>105</v>
      </c>
      <c r="H240" s="152" t="s">
        <v>110</v>
      </c>
      <c r="I240" s="152">
        <v>90.1</v>
      </c>
      <c r="J240" s="152">
        <v>39.700000000000003</v>
      </c>
      <c r="K240" s="152">
        <v>86.6</v>
      </c>
      <c r="L240" s="152">
        <v>6.2</v>
      </c>
      <c r="M240" s="152">
        <v>16.100000000000001</v>
      </c>
      <c r="N240" s="152">
        <v>29</v>
      </c>
      <c r="O240" s="152">
        <v>3.1</v>
      </c>
      <c r="P240" s="152">
        <v>0</v>
      </c>
      <c r="Q240" s="152">
        <v>1.75</v>
      </c>
      <c r="R240" s="160">
        <v>160</v>
      </c>
      <c r="S240" s="160">
        <v>0</v>
      </c>
      <c r="T240" s="160">
        <v>1.5121484659620993E+19</v>
      </c>
    </row>
    <row r="241" spans="4:20" ht="15" customHeight="1">
      <c r="D241" s="158" t="b">
        <v>0</v>
      </c>
      <c r="E241" s="153">
        <v>6</v>
      </c>
      <c r="F241" s="151">
        <v>4</v>
      </c>
      <c r="G241" s="151" t="s">
        <v>103</v>
      </c>
      <c r="H241" s="152" t="s">
        <v>116</v>
      </c>
      <c r="I241" s="152">
        <v>95.2</v>
      </c>
      <c r="J241" s="152">
        <v>131.69999999999999</v>
      </c>
      <c r="K241" s="152">
        <v>578.79999999999995</v>
      </c>
      <c r="L241" s="152">
        <v>10.4</v>
      </c>
      <c r="M241" s="152">
        <v>20.3</v>
      </c>
      <c r="N241" s="152">
        <v>41</v>
      </c>
      <c r="O241" s="152">
        <v>4</v>
      </c>
      <c r="P241" s="152">
        <v>0</v>
      </c>
      <c r="Q241" s="152">
        <v>1.9</v>
      </c>
      <c r="R241" s="160">
        <v>161</v>
      </c>
      <c r="S241" s="160">
        <v>0</v>
      </c>
      <c r="T241" s="160">
        <v>1.6084595309442036E+19</v>
      </c>
    </row>
    <row r="242" spans="4:20" ht="15" customHeight="1">
      <c r="D242" s="158" t="b">
        <v>0</v>
      </c>
      <c r="E242" s="153">
        <v>6</v>
      </c>
      <c r="F242" s="151">
        <v>3</v>
      </c>
      <c r="G242" s="151" t="s">
        <v>105</v>
      </c>
      <c r="H242" s="152" t="s">
        <v>109</v>
      </c>
      <c r="I242" s="152">
        <v>90.6</v>
      </c>
      <c r="J242" s="152">
        <v>50.1</v>
      </c>
      <c r="K242" s="152">
        <v>100.4</v>
      </c>
      <c r="L242" s="152">
        <v>7.8</v>
      </c>
      <c r="M242" s="152">
        <v>15.2</v>
      </c>
      <c r="N242" s="152">
        <v>31</v>
      </c>
      <c r="O242" s="152">
        <v>8.5</v>
      </c>
      <c r="P242" s="152">
        <v>0</v>
      </c>
      <c r="Q242" s="152">
        <v>1.94</v>
      </c>
      <c r="R242" s="160">
        <v>162</v>
      </c>
      <c r="S242" s="160">
        <v>0</v>
      </c>
      <c r="T242" s="160">
        <v>1.8119770009557326E+19</v>
      </c>
    </row>
    <row r="243" spans="4:20" ht="15" customHeight="1">
      <c r="D243" s="158" t="b">
        <v>0</v>
      </c>
      <c r="E243" s="153">
        <v>8</v>
      </c>
      <c r="F243" s="151">
        <v>6</v>
      </c>
      <c r="G243" s="151" t="s">
        <v>111</v>
      </c>
      <c r="H243" s="152" t="s">
        <v>109</v>
      </c>
      <c r="I243" s="152">
        <v>92.5</v>
      </c>
      <c r="J243" s="152">
        <v>121.1</v>
      </c>
      <c r="K243" s="152">
        <v>674.4</v>
      </c>
      <c r="L243" s="152">
        <v>8.6</v>
      </c>
      <c r="M243" s="152">
        <v>17.8</v>
      </c>
      <c r="N243" s="152">
        <v>56</v>
      </c>
      <c r="O243" s="152">
        <v>1.8</v>
      </c>
      <c r="P243" s="152">
        <v>0</v>
      </c>
      <c r="Q243" s="152">
        <v>1.95</v>
      </c>
      <c r="R243" s="160">
        <v>163</v>
      </c>
      <c r="S243" s="160">
        <v>0</v>
      </c>
      <c r="T243" s="160">
        <v>4.5307192904827238E+18</v>
      </c>
    </row>
    <row r="244" spans="4:20" ht="15" customHeight="1">
      <c r="D244" s="158" t="b">
        <v>0</v>
      </c>
      <c r="E244" s="153">
        <v>8</v>
      </c>
      <c r="F244" s="151">
        <v>5</v>
      </c>
      <c r="G244" s="151" t="s">
        <v>111</v>
      </c>
      <c r="H244" s="152" t="s">
        <v>104</v>
      </c>
      <c r="I244" s="152">
        <v>89.7</v>
      </c>
      <c r="J244" s="152">
        <v>90</v>
      </c>
      <c r="K244" s="152">
        <v>704.4</v>
      </c>
      <c r="L244" s="152">
        <v>4.8</v>
      </c>
      <c r="M244" s="152">
        <v>17.8</v>
      </c>
      <c r="N244" s="152">
        <v>67</v>
      </c>
      <c r="O244" s="152">
        <v>2.2000000000000002</v>
      </c>
      <c r="P244" s="152">
        <v>0</v>
      </c>
      <c r="Q244" s="152">
        <v>2.0099999999999998</v>
      </c>
      <c r="R244" s="160">
        <v>164</v>
      </c>
      <c r="S244" s="160">
        <v>0</v>
      </c>
      <c r="T244" s="160">
        <v>1.7192156113978817E+19</v>
      </c>
    </row>
    <row r="245" spans="4:20" ht="15" customHeight="1">
      <c r="D245" s="158" t="b">
        <v>0</v>
      </c>
      <c r="E245" s="153">
        <v>6</v>
      </c>
      <c r="F245" s="151">
        <v>5</v>
      </c>
      <c r="G245" s="151" t="s">
        <v>105</v>
      </c>
      <c r="H245" s="152" t="s">
        <v>116</v>
      </c>
      <c r="I245" s="152">
        <v>84.9</v>
      </c>
      <c r="J245" s="152">
        <v>18.2</v>
      </c>
      <c r="K245" s="152">
        <v>55</v>
      </c>
      <c r="L245" s="152">
        <v>3</v>
      </c>
      <c r="M245" s="152">
        <v>5.3</v>
      </c>
      <c r="N245" s="152">
        <v>70</v>
      </c>
      <c r="O245" s="152">
        <v>4.5</v>
      </c>
      <c r="P245" s="152">
        <v>0</v>
      </c>
      <c r="Q245" s="152">
        <v>2.14</v>
      </c>
      <c r="R245" s="160">
        <v>165</v>
      </c>
      <c r="S245" s="160">
        <v>0</v>
      </c>
      <c r="T245" s="160">
        <v>1.0384015071013065E+19</v>
      </c>
    </row>
    <row r="246" spans="4:20" ht="15" customHeight="1">
      <c r="D246" s="158" t="b">
        <v>0</v>
      </c>
      <c r="E246" s="153">
        <v>6</v>
      </c>
      <c r="F246" s="151">
        <v>5</v>
      </c>
      <c r="G246" s="151" t="s">
        <v>103</v>
      </c>
      <c r="H246" s="152" t="s">
        <v>112</v>
      </c>
      <c r="I246" s="152">
        <v>92.1</v>
      </c>
      <c r="J246" s="152">
        <v>111.2</v>
      </c>
      <c r="K246" s="152">
        <v>654.1</v>
      </c>
      <c r="L246" s="152">
        <v>9.6</v>
      </c>
      <c r="M246" s="152">
        <v>16.600000000000001</v>
      </c>
      <c r="N246" s="152">
        <v>47</v>
      </c>
      <c r="O246" s="152">
        <v>0.9</v>
      </c>
      <c r="P246" s="152">
        <v>0</v>
      </c>
      <c r="Q246" s="152">
        <v>2.29</v>
      </c>
      <c r="R246" s="160">
        <v>166</v>
      </c>
      <c r="S246" s="160">
        <v>0</v>
      </c>
      <c r="T246" s="160">
        <v>1.3307843666182795E+19</v>
      </c>
    </row>
    <row r="247" spans="4:20" ht="15" customHeight="1">
      <c r="D247" s="158" t="b">
        <v>0</v>
      </c>
      <c r="E247" s="153">
        <v>6</v>
      </c>
      <c r="F247" s="151">
        <v>5</v>
      </c>
      <c r="G247" s="151" t="s">
        <v>103</v>
      </c>
      <c r="H247" s="152" t="s">
        <v>112</v>
      </c>
      <c r="I247" s="152">
        <v>96</v>
      </c>
      <c r="J247" s="152">
        <v>127.1</v>
      </c>
      <c r="K247" s="152">
        <v>570.5</v>
      </c>
      <c r="L247" s="152">
        <v>16.5</v>
      </c>
      <c r="M247" s="152">
        <v>23.4</v>
      </c>
      <c r="N247" s="152">
        <v>33</v>
      </c>
      <c r="O247" s="152">
        <v>4.5</v>
      </c>
      <c r="P247" s="152">
        <v>0</v>
      </c>
      <c r="Q247" s="152">
        <v>2.5099999999999998</v>
      </c>
      <c r="R247" s="160">
        <v>167</v>
      </c>
      <c r="S247" s="160">
        <v>0</v>
      </c>
      <c r="T247" s="160">
        <v>3.1090719146325663E+18</v>
      </c>
    </row>
    <row r="248" spans="4:20" ht="15" customHeight="1">
      <c r="D248" s="158" t="b">
        <v>0</v>
      </c>
      <c r="E248" s="153">
        <v>6</v>
      </c>
      <c r="F248" s="151">
        <v>5</v>
      </c>
      <c r="G248" s="151" t="s">
        <v>105</v>
      </c>
      <c r="H248" s="152" t="s">
        <v>106</v>
      </c>
      <c r="I248" s="152">
        <v>91.2</v>
      </c>
      <c r="J248" s="152">
        <v>48.3</v>
      </c>
      <c r="K248" s="152">
        <v>97.8</v>
      </c>
      <c r="L248" s="152">
        <v>12.5</v>
      </c>
      <c r="M248" s="152">
        <v>14.6</v>
      </c>
      <c r="N248" s="152">
        <v>26</v>
      </c>
      <c r="O248" s="152">
        <v>9.4</v>
      </c>
      <c r="P248" s="152">
        <v>0</v>
      </c>
      <c r="Q248" s="152">
        <v>2.5299999999999998</v>
      </c>
      <c r="R248" s="160">
        <v>168</v>
      </c>
      <c r="S248" s="160">
        <v>0</v>
      </c>
      <c r="T248" s="160">
        <v>5.4065358177335726E+18</v>
      </c>
    </row>
    <row r="249" spans="4:20" ht="15" customHeight="1">
      <c r="D249" s="158" t="b">
        <v>0</v>
      </c>
      <c r="E249" s="153">
        <v>8</v>
      </c>
      <c r="F249" s="151">
        <v>6</v>
      </c>
      <c r="G249" s="151" t="s">
        <v>103</v>
      </c>
      <c r="H249" s="152" t="s">
        <v>116</v>
      </c>
      <c r="I249" s="152">
        <v>95.2</v>
      </c>
      <c r="J249" s="152">
        <v>131.69999999999999</v>
      </c>
      <c r="K249" s="152">
        <v>578.79999999999995</v>
      </c>
      <c r="L249" s="152">
        <v>10.4</v>
      </c>
      <c r="M249" s="152">
        <v>20.7</v>
      </c>
      <c r="N249" s="152">
        <v>45</v>
      </c>
      <c r="O249" s="152">
        <v>2.2000000000000002</v>
      </c>
      <c r="P249" s="152">
        <v>0</v>
      </c>
      <c r="Q249" s="152">
        <v>2.5499999999999998</v>
      </c>
      <c r="R249" s="160">
        <v>169</v>
      </c>
      <c r="S249" s="160">
        <v>0</v>
      </c>
      <c r="T249" s="160">
        <v>1.5920757712555317E+19</v>
      </c>
    </row>
    <row r="250" spans="4:20" ht="15" customHeight="1">
      <c r="D250" s="158" t="b">
        <v>0</v>
      </c>
      <c r="E250" s="153">
        <v>5</v>
      </c>
      <c r="F250" s="151">
        <v>4</v>
      </c>
      <c r="G250" s="151" t="s">
        <v>111</v>
      </c>
      <c r="H250" s="152" t="s">
        <v>112</v>
      </c>
      <c r="I250" s="152">
        <v>92.9</v>
      </c>
      <c r="J250" s="152">
        <v>133.30000000000001</v>
      </c>
      <c r="K250" s="152">
        <v>699.6</v>
      </c>
      <c r="L250" s="152">
        <v>9.1999999999999993</v>
      </c>
      <c r="M250" s="152">
        <v>21.9</v>
      </c>
      <c r="N250" s="152">
        <v>35</v>
      </c>
      <c r="O250" s="152">
        <v>1.8</v>
      </c>
      <c r="P250" s="152">
        <v>0</v>
      </c>
      <c r="Q250" s="152">
        <v>2.57</v>
      </c>
      <c r="R250" s="160">
        <v>170</v>
      </c>
      <c r="S250" s="160">
        <v>0</v>
      </c>
      <c r="T250" s="160">
        <v>1.6403650166158621E+19</v>
      </c>
    </row>
    <row r="251" spans="4:20" ht="15" customHeight="1">
      <c r="D251" s="158" t="b">
        <v>0</v>
      </c>
      <c r="E251" s="153">
        <v>8</v>
      </c>
      <c r="F251" s="151">
        <v>6</v>
      </c>
      <c r="G251" s="151" t="s">
        <v>103</v>
      </c>
      <c r="H251" s="152" t="s">
        <v>112</v>
      </c>
      <c r="I251" s="152">
        <v>85.6</v>
      </c>
      <c r="J251" s="152">
        <v>90.4</v>
      </c>
      <c r="K251" s="152">
        <v>609.6</v>
      </c>
      <c r="L251" s="152">
        <v>6.6</v>
      </c>
      <c r="M251" s="152">
        <v>17.399999999999999</v>
      </c>
      <c r="N251" s="152">
        <v>50</v>
      </c>
      <c r="O251" s="152">
        <v>4</v>
      </c>
      <c r="P251" s="152">
        <v>0</v>
      </c>
      <c r="Q251" s="152">
        <v>2.69</v>
      </c>
      <c r="R251" s="160">
        <v>171</v>
      </c>
      <c r="S251" s="160">
        <v>0</v>
      </c>
      <c r="T251" s="160">
        <v>2.9524043898133335E+18</v>
      </c>
    </row>
    <row r="252" spans="4:20" ht="15" customHeight="1">
      <c r="D252" s="158" t="b">
        <v>0</v>
      </c>
      <c r="E252" s="153">
        <v>7</v>
      </c>
      <c r="F252" s="151">
        <v>4</v>
      </c>
      <c r="G252" s="151" t="s">
        <v>103</v>
      </c>
      <c r="H252" s="152" t="s">
        <v>104</v>
      </c>
      <c r="I252" s="152">
        <v>91.4</v>
      </c>
      <c r="J252" s="152">
        <v>142.4</v>
      </c>
      <c r="K252" s="152">
        <v>601.4</v>
      </c>
      <c r="L252" s="152">
        <v>10.6</v>
      </c>
      <c r="M252" s="152">
        <v>20.100000000000001</v>
      </c>
      <c r="N252" s="152">
        <v>39</v>
      </c>
      <c r="O252" s="152">
        <v>5.4</v>
      </c>
      <c r="P252" s="152">
        <v>0</v>
      </c>
      <c r="Q252" s="152">
        <v>2.74</v>
      </c>
      <c r="R252" s="160">
        <v>172</v>
      </c>
      <c r="S252" s="160">
        <v>0</v>
      </c>
      <c r="T252" s="160">
        <v>7.3855352354701394E+18</v>
      </c>
    </row>
    <row r="253" spans="4:20" ht="15" customHeight="1">
      <c r="D253" s="158" t="b">
        <v>0</v>
      </c>
      <c r="E253" s="153">
        <v>4</v>
      </c>
      <c r="F253" s="151">
        <v>4</v>
      </c>
      <c r="G253" s="151" t="s">
        <v>111</v>
      </c>
      <c r="H253" s="152" t="s">
        <v>110</v>
      </c>
      <c r="I253" s="152">
        <v>90.9</v>
      </c>
      <c r="J253" s="152">
        <v>126.5</v>
      </c>
      <c r="K253" s="152">
        <v>686.5</v>
      </c>
      <c r="L253" s="152">
        <v>7</v>
      </c>
      <c r="M253" s="152">
        <v>17.7</v>
      </c>
      <c r="N253" s="152">
        <v>39</v>
      </c>
      <c r="O253" s="152">
        <v>2.2000000000000002</v>
      </c>
      <c r="P253" s="152">
        <v>0</v>
      </c>
      <c r="Q253" s="152">
        <v>3.07</v>
      </c>
      <c r="R253" s="160">
        <v>173</v>
      </c>
      <c r="S253" s="160">
        <v>0</v>
      </c>
      <c r="T253" s="160">
        <v>1.8200878419592972E+19</v>
      </c>
    </row>
    <row r="254" spans="4:20" ht="15" customHeight="1">
      <c r="D254" s="158" t="b">
        <v>0</v>
      </c>
      <c r="E254" s="153">
        <v>1</v>
      </c>
      <c r="F254" s="151">
        <v>4</v>
      </c>
      <c r="G254" s="151" t="s">
        <v>103</v>
      </c>
      <c r="H254" s="152" t="s">
        <v>109</v>
      </c>
      <c r="I254" s="152">
        <v>90.2</v>
      </c>
      <c r="J254" s="152">
        <v>96.9</v>
      </c>
      <c r="K254" s="152">
        <v>624.20000000000005</v>
      </c>
      <c r="L254" s="152">
        <v>8.9</v>
      </c>
      <c r="M254" s="152">
        <v>14.2</v>
      </c>
      <c r="N254" s="152">
        <v>53</v>
      </c>
      <c r="O254" s="152">
        <v>1.8</v>
      </c>
      <c r="P254" s="152">
        <v>0</v>
      </c>
      <c r="Q254" s="152">
        <v>3.5</v>
      </c>
      <c r="R254" s="160">
        <v>174</v>
      </c>
      <c r="S254" s="160">
        <v>0</v>
      </c>
      <c r="T254" s="160">
        <v>8.1269364663732306E+18</v>
      </c>
    </row>
    <row r="255" spans="4:20" ht="15" customHeight="1">
      <c r="D255" s="158" t="b">
        <v>0</v>
      </c>
      <c r="E255" s="153">
        <v>1</v>
      </c>
      <c r="F255" s="151">
        <v>4</v>
      </c>
      <c r="G255" s="151" t="s">
        <v>103</v>
      </c>
      <c r="H255" s="152" t="s">
        <v>109</v>
      </c>
      <c r="I255" s="152">
        <v>90.2</v>
      </c>
      <c r="J255" s="152">
        <v>96.9</v>
      </c>
      <c r="K255" s="152">
        <v>624.20000000000005</v>
      </c>
      <c r="L255" s="152">
        <v>8.9</v>
      </c>
      <c r="M255" s="152">
        <v>20.3</v>
      </c>
      <c r="N255" s="152">
        <v>39</v>
      </c>
      <c r="O255" s="152">
        <v>4.9000000000000004</v>
      </c>
      <c r="P255" s="152">
        <v>0</v>
      </c>
      <c r="Q255" s="152">
        <v>4.53</v>
      </c>
      <c r="R255" s="160">
        <v>175</v>
      </c>
      <c r="S255" s="160">
        <v>0</v>
      </c>
      <c r="T255" s="160">
        <v>7.8639352887583427E+18</v>
      </c>
    </row>
    <row r="256" spans="4:20" ht="15" customHeight="1">
      <c r="D256" s="158" t="b">
        <v>0</v>
      </c>
      <c r="E256" s="153">
        <v>6</v>
      </c>
      <c r="F256" s="151">
        <v>5</v>
      </c>
      <c r="G256" s="151" t="s">
        <v>113</v>
      </c>
      <c r="H256" s="152" t="s">
        <v>116</v>
      </c>
      <c r="I256" s="152">
        <v>81.5</v>
      </c>
      <c r="J256" s="152">
        <v>9.1</v>
      </c>
      <c r="K256" s="152">
        <v>55.2</v>
      </c>
      <c r="L256" s="152">
        <v>2.7</v>
      </c>
      <c r="M256" s="152">
        <v>5.8</v>
      </c>
      <c r="N256" s="152">
        <v>54</v>
      </c>
      <c r="O256" s="152">
        <v>5.8</v>
      </c>
      <c r="P256" s="152">
        <v>0</v>
      </c>
      <c r="Q256" s="152">
        <v>4.6100000000000003</v>
      </c>
      <c r="R256" s="160">
        <v>176</v>
      </c>
      <c r="S256" s="160">
        <v>0</v>
      </c>
      <c r="T256" s="160">
        <v>1.5582188773928737E+19</v>
      </c>
    </row>
    <row r="257" spans="4:20" ht="15" customHeight="1">
      <c r="D257" s="158" t="b">
        <v>0</v>
      </c>
      <c r="E257" s="153">
        <v>2</v>
      </c>
      <c r="F257" s="151">
        <v>5</v>
      </c>
      <c r="G257" s="151" t="s">
        <v>103</v>
      </c>
      <c r="H257" s="152" t="s">
        <v>104</v>
      </c>
      <c r="I257" s="152">
        <v>90.2</v>
      </c>
      <c r="J257" s="152">
        <v>99.6</v>
      </c>
      <c r="K257" s="152">
        <v>631.20000000000005</v>
      </c>
      <c r="L257" s="152">
        <v>6.3</v>
      </c>
      <c r="M257" s="152">
        <v>19.2</v>
      </c>
      <c r="N257" s="152">
        <v>44</v>
      </c>
      <c r="O257" s="152">
        <v>2.7</v>
      </c>
      <c r="P257" s="152">
        <v>0</v>
      </c>
      <c r="Q257" s="152">
        <v>4.6900000000000004</v>
      </c>
      <c r="R257" s="160">
        <v>177</v>
      </c>
      <c r="S257" s="160">
        <v>0</v>
      </c>
      <c r="T257" s="160">
        <v>5.3701825363769088E+18</v>
      </c>
    </row>
    <row r="258" spans="4:20" ht="15" customHeight="1">
      <c r="D258" s="158" t="b">
        <v>0</v>
      </c>
      <c r="E258" s="153">
        <v>2</v>
      </c>
      <c r="F258" s="151">
        <v>5</v>
      </c>
      <c r="G258" s="151" t="s">
        <v>111</v>
      </c>
      <c r="H258" s="152" t="s">
        <v>112</v>
      </c>
      <c r="I258" s="152">
        <v>90.1</v>
      </c>
      <c r="J258" s="152">
        <v>82.9</v>
      </c>
      <c r="K258" s="152">
        <v>735.7</v>
      </c>
      <c r="L258" s="152">
        <v>6.2</v>
      </c>
      <c r="M258" s="152">
        <v>18.3</v>
      </c>
      <c r="N258" s="152">
        <v>45</v>
      </c>
      <c r="O258" s="152">
        <v>2.2000000000000002</v>
      </c>
      <c r="P258" s="152">
        <v>0</v>
      </c>
      <c r="Q258" s="152">
        <v>4.88</v>
      </c>
      <c r="R258" s="160">
        <v>178</v>
      </c>
      <c r="S258" s="160">
        <v>0</v>
      </c>
      <c r="T258" s="160">
        <v>7.9160904685669059E+18</v>
      </c>
    </row>
    <row r="259" spans="4:20" ht="15" customHeight="1">
      <c r="D259" s="158" t="b">
        <v>0</v>
      </c>
      <c r="E259" s="153">
        <v>8</v>
      </c>
      <c r="F259" s="151">
        <v>6</v>
      </c>
      <c r="G259" s="151" t="s">
        <v>103</v>
      </c>
      <c r="H259" s="152" t="s">
        <v>108</v>
      </c>
      <c r="I259" s="152">
        <v>88.8</v>
      </c>
      <c r="J259" s="152">
        <v>147.30000000000001</v>
      </c>
      <c r="K259" s="152">
        <v>614.5</v>
      </c>
      <c r="L259" s="152">
        <v>9</v>
      </c>
      <c r="M259" s="152">
        <v>14.4</v>
      </c>
      <c r="N259" s="152">
        <v>66</v>
      </c>
      <c r="O259" s="152">
        <v>5.4</v>
      </c>
      <c r="P259" s="152">
        <v>0</v>
      </c>
      <c r="Q259" s="152">
        <v>5.23</v>
      </c>
      <c r="R259" s="160">
        <v>179</v>
      </c>
      <c r="S259" s="160">
        <v>0</v>
      </c>
      <c r="T259" s="160">
        <v>7.4995161089299364E+18</v>
      </c>
    </row>
    <row r="260" spans="4:20" ht="15" customHeight="1">
      <c r="D260" s="158" t="b">
        <v>0</v>
      </c>
      <c r="E260" s="153">
        <v>1</v>
      </c>
      <c r="F260" s="151">
        <v>3</v>
      </c>
      <c r="G260" s="151" t="s">
        <v>111</v>
      </c>
      <c r="H260" s="152" t="s">
        <v>104</v>
      </c>
      <c r="I260" s="152">
        <v>92.4</v>
      </c>
      <c r="J260" s="152">
        <v>124.1</v>
      </c>
      <c r="K260" s="152">
        <v>680.7</v>
      </c>
      <c r="L260" s="152">
        <v>8.5</v>
      </c>
      <c r="M260" s="152">
        <v>23.9</v>
      </c>
      <c r="N260" s="152">
        <v>32</v>
      </c>
      <c r="O260" s="152">
        <v>6.7</v>
      </c>
      <c r="P260" s="152">
        <v>0</v>
      </c>
      <c r="Q260" s="152">
        <v>5.33</v>
      </c>
      <c r="R260" s="160">
        <v>180</v>
      </c>
      <c r="S260" s="160">
        <v>0</v>
      </c>
      <c r="T260" s="160">
        <v>1.1155905037536264E+19</v>
      </c>
    </row>
    <row r="261" spans="4:20" ht="15" customHeight="1">
      <c r="D261" s="158" t="b">
        <v>0</v>
      </c>
      <c r="E261" s="153">
        <v>8</v>
      </c>
      <c r="F261" s="151">
        <v>6</v>
      </c>
      <c r="G261" s="151" t="s">
        <v>107</v>
      </c>
      <c r="H261" s="152" t="s">
        <v>110</v>
      </c>
      <c r="I261" s="152">
        <v>84.9</v>
      </c>
      <c r="J261" s="152">
        <v>32.799999999999997</v>
      </c>
      <c r="K261" s="152">
        <v>664.2</v>
      </c>
      <c r="L261" s="152">
        <v>3</v>
      </c>
      <c r="M261" s="152">
        <v>19.100000000000001</v>
      </c>
      <c r="N261" s="152">
        <v>32</v>
      </c>
      <c r="O261" s="152">
        <v>4</v>
      </c>
      <c r="P261" s="152">
        <v>0</v>
      </c>
      <c r="Q261" s="152">
        <v>5.44</v>
      </c>
      <c r="R261" s="160">
        <v>181</v>
      </c>
      <c r="S261" s="160">
        <v>0</v>
      </c>
      <c r="T261" s="160">
        <v>8.4532531634077932E+18</v>
      </c>
    </row>
    <row r="262" spans="4:20" ht="15" customHeight="1">
      <c r="D262" s="158" t="b">
        <v>0</v>
      </c>
      <c r="E262" s="153">
        <v>5</v>
      </c>
      <c r="F262" s="151">
        <v>4</v>
      </c>
      <c r="G262" s="151" t="s">
        <v>117</v>
      </c>
      <c r="H262" s="152" t="s">
        <v>104</v>
      </c>
      <c r="I262" s="152">
        <v>86.8</v>
      </c>
      <c r="J262" s="152">
        <v>15.6</v>
      </c>
      <c r="K262" s="152">
        <v>48.3</v>
      </c>
      <c r="L262" s="152">
        <v>3.9</v>
      </c>
      <c r="M262" s="152">
        <v>12.4</v>
      </c>
      <c r="N262" s="152">
        <v>53</v>
      </c>
      <c r="O262" s="152">
        <v>2.2000000000000002</v>
      </c>
      <c r="P262" s="152">
        <v>0</v>
      </c>
      <c r="Q262" s="152">
        <v>6.38</v>
      </c>
      <c r="R262" s="160">
        <v>182</v>
      </c>
      <c r="S262" s="160">
        <v>0</v>
      </c>
      <c r="T262" s="160">
        <v>1.172164461309928E+19</v>
      </c>
    </row>
    <row r="263" spans="4:20" ht="15" customHeight="1">
      <c r="D263" s="158" t="b">
        <v>0</v>
      </c>
      <c r="E263" s="153">
        <v>7</v>
      </c>
      <c r="F263" s="151">
        <v>4</v>
      </c>
      <c r="G263" s="151" t="s">
        <v>107</v>
      </c>
      <c r="H263" s="152" t="s">
        <v>110</v>
      </c>
      <c r="I263" s="152">
        <v>91.7</v>
      </c>
      <c r="J263" s="152">
        <v>48.5</v>
      </c>
      <c r="K263" s="152">
        <v>696.1</v>
      </c>
      <c r="L263" s="152">
        <v>11.1</v>
      </c>
      <c r="M263" s="152">
        <v>16.8</v>
      </c>
      <c r="N263" s="152">
        <v>45</v>
      </c>
      <c r="O263" s="152">
        <v>4.5</v>
      </c>
      <c r="P263" s="152">
        <v>0</v>
      </c>
      <c r="Q263" s="152">
        <v>6.83</v>
      </c>
      <c r="R263" s="160">
        <v>183</v>
      </c>
      <c r="S263" s="160">
        <v>0</v>
      </c>
      <c r="T263" s="160">
        <v>7.0440188284829051E+18</v>
      </c>
    </row>
    <row r="264" spans="4:20" ht="15" customHeight="1">
      <c r="D264" s="158" t="b">
        <v>0</v>
      </c>
      <c r="E264" s="153">
        <v>8</v>
      </c>
      <c r="F264" s="151">
        <v>6</v>
      </c>
      <c r="G264" s="151" t="s">
        <v>103</v>
      </c>
      <c r="H264" s="152" t="s">
        <v>106</v>
      </c>
      <c r="I264" s="152">
        <v>93.9</v>
      </c>
      <c r="J264" s="152">
        <v>135.69999999999999</v>
      </c>
      <c r="K264" s="152">
        <v>586.70000000000005</v>
      </c>
      <c r="L264" s="152">
        <v>15.1</v>
      </c>
      <c r="M264" s="152">
        <v>20.8</v>
      </c>
      <c r="N264" s="152">
        <v>34</v>
      </c>
      <c r="O264" s="152">
        <v>4.9000000000000004</v>
      </c>
      <c r="P264" s="152">
        <v>0</v>
      </c>
      <c r="Q264" s="152">
        <v>6.96</v>
      </c>
      <c r="R264" s="160">
        <v>184</v>
      </c>
      <c r="S264" s="160">
        <v>0</v>
      </c>
      <c r="T264" s="160">
        <v>9.4904851392754627E+18</v>
      </c>
    </row>
    <row r="265" spans="4:20" ht="15" customHeight="1">
      <c r="D265" s="158" t="b">
        <v>0</v>
      </c>
      <c r="E265" s="153">
        <v>2</v>
      </c>
      <c r="F265" s="151">
        <v>5</v>
      </c>
      <c r="G265" s="151" t="s">
        <v>111</v>
      </c>
      <c r="H265" s="152" t="s">
        <v>108</v>
      </c>
      <c r="I265" s="152">
        <v>91</v>
      </c>
      <c r="J265" s="152">
        <v>129.5</v>
      </c>
      <c r="K265" s="152">
        <v>692.6</v>
      </c>
      <c r="L265" s="152">
        <v>7</v>
      </c>
      <c r="M265" s="152">
        <v>17.600000000000001</v>
      </c>
      <c r="N265" s="152">
        <v>46</v>
      </c>
      <c r="O265" s="152">
        <v>3.1</v>
      </c>
      <c r="P265" s="152">
        <v>0</v>
      </c>
      <c r="Q265" s="152">
        <v>7.04</v>
      </c>
      <c r="R265" s="160">
        <v>185</v>
      </c>
      <c r="S265" s="160">
        <v>0</v>
      </c>
      <c r="T265" s="160">
        <v>1.3396509925224532E+18</v>
      </c>
    </row>
    <row r="266" spans="4:20" ht="15" customHeight="1">
      <c r="D266" s="158" t="b">
        <v>0</v>
      </c>
      <c r="E266" s="153">
        <v>8</v>
      </c>
      <c r="F266" s="151">
        <v>6</v>
      </c>
      <c r="G266" s="151" t="s">
        <v>105</v>
      </c>
      <c r="H266" s="152" t="s">
        <v>104</v>
      </c>
      <c r="I266" s="152">
        <v>89.3</v>
      </c>
      <c r="J266" s="152">
        <v>51.3</v>
      </c>
      <c r="K266" s="152">
        <v>102.2</v>
      </c>
      <c r="L266" s="152">
        <v>9.6</v>
      </c>
      <c r="M266" s="152">
        <v>11.5</v>
      </c>
      <c r="N266" s="152">
        <v>39</v>
      </c>
      <c r="O266" s="152">
        <v>5.8</v>
      </c>
      <c r="P266" s="152">
        <v>0</v>
      </c>
      <c r="Q266" s="152">
        <v>7.19</v>
      </c>
      <c r="R266" s="160">
        <v>186</v>
      </c>
      <c r="S266" s="160">
        <v>0</v>
      </c>
      <c r="T266" s="160">
        <v>1.5866700838062313E+18</v>
      </c>
    </row>
    <row r="267" spans="4:20" ht="15" customHeight="1">
      <c r="D267" s="158" t="b">
        <v>0</v>
      </c>
      <c r="E267" s="153">
        <v>1</v>
      </c>
      <c r="F267" s="151">
        <v>5</v>
      </c>
      <c r="G267" s="151" t="s">
        <v>111</v>
      </c>
      <c r="H267" s="152" t="s">
        <v>110</v>
      </c>
      <c r="I267" s="152">
        <v>90.9</v>
      </c>
      <c r="J267" s="152">
        <v>126.5</v>
      </c>
      <c r="K267" s="152">
        <v>686.5</v>
      </c>
      <c r="L267" s="152">
        <v>7</v>
      </c>
      <c r="M267" s="152">
        <v>21</v>
      </c>
      <c r="N267" s="152">
        <v>42</v>
      </c>
      <c r="O267" s="152">
        <v>2.2000000000000002</v>
      </c>
      <c r="P267" s="152">
        <v>0</v>
      </c>
      <c r="Q267" s="152">
        <v>7.3</v>
      </c>
      <c r="R267" s="160">
        <v>187</v>
      </c>
      <c r="S267" s="160">
        <v>0</v>
      </c>
      <c r="T267" s="160">
        <v>1.6387275568186986E+19</v>
      </c>
    </row>
    <row r="268" spans="4:20" ht="15" customHeight="1">
      <c r="D268" s="158" t="b">
        <v>0</v>
      </c>
      <c r="E268" s="153">
        <v>6</v>
      </c>
      <c r="F268" s="151">
        <v>4</v>
      </c>
      <c r="G268" s="151" t="s">
        <v>105</v>
      </c>
      <c r="H268" s="152" t="s">
        <v>109</v>
      </c>
      <c r="I268" s="152">
        <v>90.8</v>
      </c>
      <c r="J268" s="152">
        <v>41.9</v>
      </c>
      <c r="K268" s="152">
        <v>89.4</v>
      </c>
      <c r="L268" s="152">
        <v>7.9</v>
      </c>
      <c r="M268" s="152">
        <v>13.3</v>
      </c>
      <c r="N268" s="152">
        <v>42</v>
      </c>
      <c r="O268" s="152">
        <v>0.9</v>
      </c>
      <c r="P268" s="152">
        <v>0</v>
      </c>
      <c r="Q268" s="152">
        <v>7.4</v>
      </c>
      <c r="R268" s="160">
        <v>188</v>
      </c>
      <c r="S268" s="160">
        <v>0</v>
      </c>
      <c r="T268" s="160">
        <v>1.6016237033655663E+19</v>
      </c>
    </row>
    <row r="269" spans="4:20" ht="15" customHeight="1">
      <c r="D269" s="158" t="b">
        <v>0</v>
      </c>
      <c r="E269" s="153">
        <v>7</v>
      </c>
      <c r="F269" s="151">
        <v>4</v>
      </c>
      <c r="G269" s="151" t="s">
        <v>105</v>
      </c>
      <c r="H269" s="152" t="s">
        <v>104</v>
      </c>
      <c r="I269" s="152">
        <v>90.7</v>
      </c>
      <c r="J269" s="152">
        <v>44</v>
      </c>
      <c r="K269" s="152">
        <v>92.4</v>
      </c>
      <c r="L269" s="152">
        <v>5.5</v>
      </c>
      <c r="M269" s="152">
        <v>11.5</v>
      </c>
      <c r="N269" s="152">
        <v>60</v>
      </c>
      <c r="O269" s="152">
        <v>4</v>
      </c>
      <c r="P269" s="152">
        <v>0</v>
      </c>
      <c r="Q269" s="152">
        <v>8.24</v>
      </c>
      <c r="R269" s="160">
        <v>189</v>
      </c>
      <c r="S269" s="160">
        <v>0</v>
      </c>
      <c r="T269" s="160">
        <v>2.667736594981547E+18</v>
      </c>
    </row>
    <row r="270" spans="4:20" ht="15" customHeight="1">
      <c r="D270" s="158" t="b">
        <v>0</v>
      </c>
      <c r="E270" s="153">
        <v>6</v>
      </c>
      <c r="F270" s="151">
        <v>5</v>
      </c>
      <c r="G270" s="151" t="s">
        <v>105</v>
      </c>
      <c r="H270" s="152" t="s">
        <v>106</v>
      </c>
      <c r="I270" s="152">
        <v>91.2</v>
      </c>
      <c r="J270" s="152">
        <v>48.3</v>
      </c>
      <c r="K270" s="152">
        <v>97.8</v>
      </c>
      <c r="L270" s="152">
        <v>12.5</v>
      </c>
      <c r="M270" s="152">
        <v>11.7</v>
      </c>
      <c r="N270" s="152">
        <v>33</v>
      </c>
      <c r="O270" s="152">
        <v>4</v>
      </c>
      <c r="P270" s="152">
        <v>0</v>
      </c>
      <c r="Q270" s="152">
        <v>8.31</v>
      </c>
      <c r="R270" s="160">
        <v>190</v>
      </c>
      <c r="S270" s="160">
        <v>0</v>
      </c>
      <c r="T270" s="160">
        <v>1.0523092145648079E+19</v>
      </c>
    </row>
    <row r="271" spans="4:20" ht="15" customHeight="1">
      <c r="D271" s="158" t="b">
        <v>0</v>
      </c>
      <c r="E271" s="153">
        <v>2</v>
      </c>
      <c r="F271" s="151">
        <v>5</v>
      </c>
      <c r="G271" s="151" t="s">
        <v>103</v>
      </c>
      <c r="H271" s="152" t="s">
        <v>116</v>
      </c>
      <c r="I271" s="152">
        <v>95.2</v>
      </c>
      <c r="J271" s="152">
        <v>131.69999999999999</v>
      </c>
      <c r="K271" s="152">
        <v>578.79999999999995</v>
      </c>
      <c r="L271" s="152">
        <v>10.4</v>
      </c>
      <c r="M271" s="152">
        <v>24.2</v>
      </c>
      <c r="N271" s="152">
        <v>28</v>
      </c>
      <c r="O271" s="152">
        <v>2.7</v>
      </c>
      <c r="P271" s="152">
        <v>0</v>
      </c>
      <c r="Q271" s="152">
        <v>8.68</v>
      </c>
      <c r="R271" s="160">
        <v>191</v>
      </c>
      <c r="S271" s="160">
        <v>0</v>
      </c>
      <c r="T271" s="160">
        <v>1.0131852705232646E+19</v>
      </c>
    </row>
    <row r="272" spans="4:20" ht="15" customHeight="1">
      <c r="D272" s="158" t="b">
        <v>0</v>
      </c>
      <c r="E272" s="153">
        <v>2</v>
      </c>
      <c r="F272" s="151">
        <v>2</v>
      </c>
      <c r="G272" s="151" t="s">
        <v>103</v>
      </c>
      <c r="H272" s="152" t="s">
        <v>108</v>
      </c>
      <c r="I272" s="152">
        <v>94.8</v>
      </c>
      <c r="J272" s="152">
        <v>108.3</v>
      </c>
      <c r="K272" s="152">
        <v>647.1</v>
      </c>
      <c r="L272" s="152">
        <v>17</v>
      </c>
      <c r="M272" s="152">
        <v>24.6</v>
      </c>
      <c r="N272" s="152">
        <v>22</v>
      </c>
      <c r="O272" s="152">
        <v>4.5</v>
      </c>
      <c r="P272" s="152">
        <v>0</v>
      </c>
      <c r="Q272" s="152">
        <v>8.7100000000000009</v>
      </c>
      <c r="R272" s="160">
        <v>192</v>
      </c>
      <c r="S272" s="160">
        <v>0</v>
      </c>
      <c r="T272" s="160">
        <v>1.7473847433969447E+19</v>
      </c>
    </row>
    <row r="273" spans="4:20" ht="15" customHeight="1">
      <c r="D273" s="158" t="b">
        <v>0</v>
      </c>
      <c r="E273" s="153">
        <v>4</v>
      </c>
      <c r="F273" s="151">
        <v>5</v>
      </c>
      <c r="G273" s="151" t="s">
        <v>111</v>
      </c>
      <c r="H273" s="152" t="s">
        <v>112</v>
      </c>
      <c r="I273" s="152">
        <v>92.9</v>
      </c>
      <c r="J273" s="152">
        <v>133.30000000000001</v>
      </c>
      <c r="K273" s="152">
        <v>699.6</v>
      </c>
      <c r="L273" s="152">
        <v>9.1999999999999993</v>
      </c>
      <c r="M273" s="152">
        <v>24.3</v>
      </c>
      <c r="N273" s="152">
        <v>25</v>
      </c>
      <c r="O273" s="152">
        <v>4</v>
      </c>
      <c r="P273" s="152">
        <v>0</v>
      </c>
      <c r="Q273" s="152">
        <v>9.41</v>
      </c>
      <c r="R273" s="160">
        <v>193</v>
      </c>
      <c r="S273" s="160">
        <v>0</v>
      </c>
      <c r="T273" s="160">
        <v>1.3154320067444683E+19</v>
      </c>
    </row>
    <row r="274" spans="4:20" ht="15" customHeight="1">
      <c r="D274" s="158" t="b">
        <v>0</v>
      </c>
      <c r="E274" s="153">
        <v>2</v>
      </c>
      <c r="F274" s="151">
        <v>2</v>
      </c>
      <c r="G274" s="151" t="s">
        <v>103</v>
      </c>
      <c r="H274" s="152" t="s">
        <v>108</v>
      </c>
      <c r="I274" s="152">
        <v>94.8</v>
      </c>
      <c r="J274" s="152">
        <v>108.3</v>
      </c>
      <c r="K274" s="152">
        <v>647.1</v>
      </c>
      <c r="L274" s="152">
        <v>17</v>
      </c>
      <c r="M274" s="152">
        <v>24.6</v>
      </c>
      <c r="N274" s="152">
        <v>22</v>
      </c>
      <c r="O274" s="152">
        <v>4.5</v>
      </c>
      <c r="P274" s="152">
        <v>0</v>
      </c>
      <c r="Q274" s="152">
        <v>10.01</v>
      </c>
      <c r="R274" s="160">
        <v>194</v>
      </c>
      <c r="S274" s="160">
        <v>0</v>
      </c>
      <c r="T274" s="160">
        <v>1.2850399588662661E+19</v>
      </c>
    </row>
    <row r="275" spans="4:20" ht="15" customHeight="1">
      <c r="D275" s="158" t="b">
        <v>0</v>
      </c>
      <c r="E275" s="153">
        <v>2</v>
      </c>
      <c r="F275" s="151">
        <v>5</v>
      </c>
      <c r="G275" s="151" t="s">
        <v>103</v>
      </c>
      <c r="H275" s="152" t="s">
        <v>106</v>
      </c>
      <c r="I275" s="152">
        <v>93.9</v>
      </c>
      <c r="J275" s="152">
        <v>135.69999999999999</v>
      </c>
      <c r="K275" s="152">
        <v>586.70000000000005</v>
      </c>
      <c r="L275" s="152">
        <v>15.1</v>
      </c>
      <c r="M275" s="152">
        <v>23.5</v>
      </c>
      <c r="N275" s="152">
        <v>36</v>
      </c>
      <c r="O275" s="152">
        <v>5.4</v>
      </c>
      <c r="P275" s="152">
        <v>0</v>
      </c>
      <c r="Q275" s="152">
        <v>10.02</v>
      </c>
      <c r="R275" s="160">
        <v>195</v>
      </c>
      <c r="S275" s="160">
        <v>0</v>
      </c>
      <c r="T275" s="160">
        <v>1.7271181838718753E+19</v>
      </c>
    </row>
    <row r="276" spans="4:20" ht="15" customHeight="1">
      <c r="D276" s="158" t="b">
        <v>0</v>
      </c>
      <c r="E276" s="153">
        <v>6</v>
      </c>
      <c r="F276" s="151">
        <v>5</v>
      </c>
      <c r="G276" s="151" t="s">
        <v>113</v>
      </c>
      <c r="H276" s="152" t="s">
        <v>116</v>
      </c>
      <c r="I276" s="152">
        <v>81.5</v>
      </c>
      <c r="J276" s="152">
        <v>9.1</v>
      </c>
      <c r="K276" s="152">
        <v>55.2</v>
      </c>
      <c r="L276" s="152">
        <v>2.7</v>
      </c>
      <c r="M276" s="152">
        <v>5.8</v>
      </c>
      <c r="N276" s="152">
        <v>54</v>
      </c>
      <c r="O276" s="152">
        <v>5.8</v>
      </c>
      <c r="P276" s="152">
        <v>0</v>
      </c>
      <c r="Q276" s="152">
        <v>10.93</v>
      </c>
      <c r="R276" s="160">
        <v>196</v>
      </c>
      <c r="S276" s="160">
        <v>0</v>
      </c>
      <c r="T276" s="160">
        <v>1.3430370227499069E+19</v>
      </c>
    </row>
    <row r="277" spans="4:20" ht="15" customHeight="1">
      <c r="D277" s="158" t="b">
        <v>0</v>
      </c>
      <c r="E277" s="153">
        <v>4</v>
      </c>
      <c r="F277" s="151">
        <v>5</v>
      </c>
      <c r="G277" s="151" t="s">
        <v>111</v>
      </c>
      <c r="H277" s="152" t="s">
        <v>116</v>
      </c>
      <c r="I277" s="152">
        <v>92.9</v>
      </c>
      <c r="J277" s="152">
        <v>137</v>
      </c>
      <c r="K277" s="152">
        <v>706.4</v>
      </c>
      <c r="L277" s="152">
        <v>9.1999999999999993</v>
      </c>
      <c r="M277" s="152">
        <v>21.5</v>
      </c>
      <c r="N277" s="152">
        <v>15</v>
      </c>
      <c r="O277" s="152">
        <v>0.9</v>
      </c>
      <c r="P277" s="152">
        <v>0</v>
      </c>
      <c r="Q277" s="152">
        <v>11.06</v>
      </c>
      <c r="R277" s="160">
        <v>197</v>
      </c>
      <c r="S277" s="160">
        <v>0</v>
      </c>
      <c r="T277" s="160">
        <v>1.8372561319371917E+19</v>
      </c>
    </row>
    <row r="278" spans="4:20" ht="15" customHeight="1">
      <c r="D278" s="158" t="b">
        <v>0</v>
      </c>
      <c r="E278" s="153">
        <v>3</v>
      </c>
      <c r="F278" s="151">
        <v>4</v>
      </c>
      <c r="G278" s="151" t="s">
        <v>111</v>
      </c>
      <c r="H278" s="152" t="s">
        <v>108</v>
      </c>
      <c r="I278" s="152">
        <v>91</v>
      </c>
      <c r="J278" s="152">
        <v>129.5</v>
      </c>
      <c r="K278" s="152">
        <v>692.6</v>
      </c>
      <c r="L278" s="152">
        <v>7</v>
      </c>
      <c r="M278" s="152">
        <v>13.9</v>
      </c>
      <c r="N278" s="152">
        <v>59</v>
      </c>
      <c r="O278" s="152">
        <v>6.3</v>
      </c>
      <c r="P278" s="152">
        <v>0</v>
      </c>
      <c r="Q278" s="152">
        <v>11.24</v>
      </c>
      <c r="R278" s="160">
        <v>198</v>
      </c>
      <c r="S278" s="160">
        <v>0</v>
      </c>
      <c r="T278" s="160">
        <v>7.926012229923626E+18</v>
      </c>
    </row>
    <row r="279" spans="4:20" ht="15" customHeight="1">
      <c r="D279" s="158" t="b">
        <v>0</v>
      </c>
      <c r="E279" s="153">
        <v>2</v>
      </c>
      <c r="F279" s="151">
        <v>4</v>
      </c>
      <c r="G279" s="151" t="s">
        <v>111</v>
      </c>
      <c r="H279" s="152" t="s">
        <v>110</v>
      </c>
      <c r="I279" s="152">
        <v>63.5</v>
      </c>
      <c r="J279" s="152">
        <v>70.8</v>
      </c>
      <c r="K279" s="152">
        <v>665.3</v>
      </c>
      <c r="L279" s="152">
        <v>0.8</v>
      </c>
      <c r="M279" s="152">
        <v>22.6</v>
      </c>
      <c r="N279" s="152">
        <v>38</v>
      </c>
      <c r="O279" s="152">
        <v>3.6</v>
      </c>
      <c r="P279" s="152">
        <v>0</v>
      </c>
      <c r="Q279" s="152">
        <v>11.32</v>
      </c>
      <c r="R279" s="160">
        <v>199</v>
      </c>
      <c r="S279" s="160">
        <v>0</v>
      </c>
      <c r="T279" s="160">
        <v>2.082528880461246E+18</v>
      </c>
    </row>
    <row r="280" spans="4:20" ht="15" customHeight="1">
      <c r="D280" s="158" t="b">
        <v>0</v>
      </c>
      <c r="E280" s="153">
        <v>1</v>
      </c>
      <c r="F280" s="151">
        <v>5</v>
      </c>
      <c r="G280" s="151" t="s">
        <v>111</v>
      </c>
      <c r="H280" s="152" t="s">
        <v>108</v>
      </c>
      <c r="I280" s="152">
        <v>91</v>
      </c>
      <c r="J280" s="152">
        <v>129.5</v>
      </c>
      <c r="K280" s="152">
        <v>692.6</v>
      </c>
      <c r="L280" s="152">
        <v>7</v>
      </c>
      <c r="M280" s="152">
        <v>21.6</v>
      </c>
      <c r="N280" s="152">
        <v>33</v>
      </c>
      <c r="O280" s="152">
        <v>2.2000000000000002</v>
      </c>
      <c r="P280" s="152">
        <v>0</v>
      </c>
      <c r="Q280" s="152">
        <v>11.53</v>
      </c>
      <c r="R280" s="160">
        <v>200</v>
      </c>
      <c r="S280" s="160">
        <v>0</v>
      </c>
      <c r="T280" s="160">
        <v>1.3447292835195476E+19</v>
      </c>
    </row>
    <row r="281" spans="4:20" ht="15" customHeight="1">
      <c r="D281" s="158" t="b">
        <v>0</v>
      </c>
      <c r="E281" s="153">
        <v>6</v>
      </c>
      <c r="F281" s="151">
        <v>5</v>
      </c>
      <c r="G281" s="151" t="s">
        <v>105</v>
      </c>
      <c r="H281" s="152" t="s">
        <v>104</v>
      </c>
      <c r="I281" s="152">
        <v>90.1</v>
      </c>
      <c r="J281" s="152">
        <v>37.6</v>
      </c>
      <c r="K281" s="152">
        <v>83.7</v>
      </c>
      <c r="L281" s="152">
        <v>7.2</v>
      </c>
      <c r="M281" s="152">
        <v>12.4</v>
      </c>
      <c r="N281" s="152">
        <v>54</v>
      </c>
      <c r="O281" s="152">
        <v>3.6</v>
      </c>
      <c r="P281" s="152">
        <v>0</v>
      </c>
      <c r="Q281" s="152">
        <v>12.1</v>
      </c>
      <c r="R281" s="160">
        <v>201</v>
      </c>
      <c r="S281" s="160">
        <v>0</v>
      </c>
      <c r="T281" s="160">
        <v>1.0758621120264946E+19</v>
      </c>
    </row>
    <row r="282" spans="4:20" ht="15" customHeight="1">
      <c r="D282" s="158" t="b">
        <v>0</v>
      </c>
      <c r="E282" s="153">
        <v>7</v>
      </c>
      <c r="F282" s="151">
        <v>4</v>
      </c>
      <c r="G282" s="151" t="s">
        <v>117</v>
      </c>
      <c r="H282" s="152" t="s">
        <v>104</v>
      </c>
      <c r="I282" s="152">
        <v>83.9</v>
      </c>
      <c r="J282" s="152">
        <v>8.6999999999999993</v>
      </c>
      <c r="K282" s="152">
        <v>32.1</v>
      </c>
      <c r="L282" s="152">
        <v>2.1</v>
      </c>
      <c r="M282" s="152">
        <v>8.8000000000000007</v>
      </c>
      <c r="N282" s="152">
        <v>68</v>
      </c>
      <c r="O282" s="152">
        <v>2.2000000000000002</v>
      </c>
      <c r="P282" s="152">
        <v>0</v>
      </c>
      <c r="Q282" s="152">
        <v>13.05</v>
      </c>
      <c r="R282" s="160">
        <v>202</v>
      </c>
      <c r="S282" s="160">
        <v>0</v>
      </c>
      <c r="T282" s="160">
        <v>1.4903771852675103E+18</v>
      </c>
    </row>
    <row r="283" spans="4:20" ht="15" customHeight="1">
      <c r="D283" s="158" t="b">
        <v>0</v>
      </c>
      <c r="E283" s="153">
        <v>8</v>
      </c>
      <c r="F283" s="151">
        <v>6</v>
      </c>
      <c r="G283" s="151" t="s">
        <v>107</v>
      </c>
      <c r="H283" s="152" t="s">
        <v>112</v>
      </c>
      <c r="I283" s="152">
        <v>91.4</v>
      </c>
      <c r="J283" s="152">
        <v>37.9</v>
      </c>
      <c r="K283" s="152">
        <v>673.8</v>
      </c>
      <c r="L283" s="152">
        <v>5.2</v>
      </c>
      <c r="M283" s="152">
        <v>20.2</v>
      </c>
      <c r="N283" s="152">
        <v>37</v>
      </c>
      <c r="O283" s="152">
        <v>2.7</v>
      </c>
      <c r="P283" s="152">
        <v>0</v>
      </c>
      <c r="Q283" s="152">
        <v>13.7</v>
      </c>
      <c r="R283" s="160">
        <v>203</v>
      </c>
      <c r="S283" s="160">
        <v>0</v>
      </c>
      <c r="T283" s="160">
        <v>3.055736511014743E+18</v>
      </c>
    </row>
    <row r="284" spans="4:20" ht="15" customHeight="1">
      <c r="D284" s="158" t="b">
        <v>0</v>
      </c>
      <c r="E284" s="153">
        <v>5</v>
      </c>
      <c r="F284" s="151">
        <v>6</v>
      </c>
      <c r="G284" s="151" t="s">
        <v>105</v>
      </c>
      <c r="H284" s="152" t="s">
        <v>109</v>
      </c>
      <c r="I284" s="152">
        <v>90.6</v>
      </c>
      <c r="J284" s="152">
        <v>50.1</v>
      </c>
      <c r="K284" s="152">
        <v>100.4</v>
      </c>
      <c r="L284" s="152">
        <v>7.8</v>
      </c>
      <c r="M284" s="152">
        <v>15.1</v>
      </c>
      <c r="N284" s="152">
        <v>64</v>
      </c>
      <c r="O284" s="152">
        <v>4</v>
      </c>
      <c r="P284" s="152">
        <v>0</v>
      </c>
      <c r="Q284" s="152">
        <v>13.99</v>
      </c>
      <c r="R284" s="160">
        <v>204</v>
      </c>
      <c r="S284" s="160">
        <v>0</v>
      </c>
      <c r="T284" s="160">
        <v>1.836655426591012E+19</v>
      </c>
    </row>
    <row r="285" spans="4:20" ht="15" customHeight="1">
      <c r="D285" s="158" t="b">
        <v>0</v>
      </c>
      <c r="E285" s="153">
        <v>4</v>
      </c>
      <c r="F285" s="151">
        <v>5</v>
      </c>
      <c r="G285" s="151" t="s">
        <v>111</v>
      </c>
      <c r="H285" s="152" t="s">
        <v>116</v>
      </c>
      <c r="I285" s="152">
        <v>92.9</v>
      </c>
      <c r="J285" s="152">
        <v>137</v>
      </c>
      <c r="K285" s="152">
        <v>706.4</v>
      </c>
      <c r="L285" s="152">
        <v>9.1999999999999993</v>
      </c>
      <c r="M285" s="152">
        <v>22.1</v>
      </c>
      <c r="N285" s="152">
        <v>34</v>
      </c>
      <c r="O285" s="152">
        <v>1.8</v>
      </c>
      <c r="P285" s="152">
        <v>0</v>
      </c>
      <c r="Q285" s="152">
        <v>14.57</v>
      </c>
      <c r="R285" s="160">
        <v>205</v>
      </c>
      <c r="S285" s="160">
        <v>0</v>
      </c>
      <c r="T285" s="160">
        <v>1.4682795485323727E+19</v>
      </c>
    </row>
    <row r="286" spans="4:20" ht="15" customHeight="1">
      <c r="D286" s="158" t="b">
        <v>0</v>
      </c>
      <c r="E286" s="153">
        <v>2</v>
      </c>
      <c r="F286" s="151">
        <v>2</v>
      </c>
      <c r="G286" s="151" t="s">
        <v>103</v>
      </c>
      <c r="H286" s="152" t="s">
        <v>109</v>
      </c>
      <c r="I286" s="152">
        <v>93.5</v>
      </c>
      <c r="J286" s="152">
        <v>139.4</v>
      </c>
      <c r="K286" s="152">
        <v>594.20000000000005</v>
      </c>
      <c r="L286" s="152">
        <v>20.3</v>
      </c>
      <c r="M286" s="152">
        <v>22.9</v>
      </c>
      <c r="N286" s="152">
        <v>31</v>
      </c>
      <c r="O286" s="152">
        <v>7.2</v>
      </c>
      <c r="P286" s="152">
        <v>0</v>
      </c>
      <c r="Q286" s="152">
        <v>15.45</v>
      </c>
      <c r="R286" s="160">
        <v>206</v>
      </c>
      <c r="S286" s="160">
        <v>0</v>
      </c>
      <c r="T286" s="160">
        <v>3.9073083691050424E+18</v>
      </c>
    </row>
    <row r="287" spans="4:20" ht="15" customHeight="1">
      <c r="D287" s="158" t="b">
        <v>0</v>
      </c>
      <c r="E287" s="153">
        <v>7</v>
      </c>
      <c r="F287" s="151">
        <v>5</v>
      </c>
      <c r="G287" s="151" t="s">
        <v>111</v>
      </c>
      <c r="H287" s="152" t="s">
        <v>108</v>
      </c>
      <c r="I287" s="152">
        <v>91</v>
      </c>
      <c r="J287" s="152">
        <v>129.5</v>
      </c>
      <c r="K287" s="152">
        <v>692.6</v>
      </c>
      <c r="L287" s="152">
        <v>7</v>
      </c>
      <c r="M287" s="152">
        <v>20.7</v>
      </c>
      <c r="N287" s="152">
        <v>37</v>
      </c>
      <c r="O287" s="152">
        <v>2.2000000000000002</v>
      </c>
      <c r="P287" s="152">
        <v>0</v>
      </c>
      <c r="Q287" s="152">
        <v>17.2</v>
      </c>
      <c r="R287" s="160">
        <v>207</v>
      </c>
      <c r="S287" s="160">
        <v>0</v>
      </c>
      <c r="T287" s="160">
        <v>1.4583068130121484E+19</v>
      </c>
    </row>
    <row r="288" spans="4:20" ht="15" customHeight="1">
      <c r="D288" s="158" t="b">
        <v>0</v>
      </c>
      <c r="E288" s="153">
        <v>6</v>
      </c>
      <c r="F288" s="151">
        <v>5</v>
      </c>
      <c r="G288" s="151" t="s">
        <v>111</v>
      </c>
      <c r="H288" s="152" t="s">
        <v>106</v>
      </c>
      <c r="I288" s="152">
        <v>92.4</v>
      </c>
      <c r="J288" s="152">
        <v>117.9</v>
      </c>
      <c r="K288" s="152">
        <v>668</v>
      </c>
      <c r="L288" s="152">
        <v>12.2</v>
      </c>
      <c r="M288" s="152">
        <v>19.600000000000001</v>
      </c>
      <c r="N288" s="152">
        <v>33</v>
      </c>
      <c r="O288" s="152">
        <v>6.3</v>
      </c>
      <c r="P288" s="152">
        <v>0</v>
      </c>
      <c r="Q288" s="152">
        <v>19.23</v>
      </c>
      <c r="R288" s="160">
        <v>208</v>
      </c>
      <c r="S288" s="160">
        <v>0</v>
      </c>
      <c r="T288" s="160">
        <v>1.1985960306731766E+19</v>
      </c>
    </row>
    <row r="289" spans="4:20" ht="15" customHeight="1">
      <c r="D289" s="158" t="b">
        <v>0</v>
      </c>
      <c r="E289" s="153">
        <v>8</v>
      </c>
      <c r="F289" s="151">
        <v>3</v>
      </c>
      <c r="G289" s="151" t="s">
        <v>111</v>
      </c>
      <c r="H289" s="152" t="s">
        <v>116</v>
      </c>
      <c r="I289" s="152">
        <v>93.7</v>
      </c>
      <c r="J289" s="152">
        <v>80.900000000000006</v>
      </c>
      <c r="K289" s="152">
        <v>685.2</v>
      </c>
      <c r="L289" s="152">
        <v>17.899999999999999</v>
      </c>
      <c r="M289" s="152">
        <v>23.2</v>
      </c>
      <c r="N289" s="152">
        <v>26</v>
      </c>
      <c r="O289" s="152">
        <v>4.9000000000000004</v>
      </c>
      <c r="P289" s="152">
        <v>0</v>
      </c>
      <c r="Q289" s="152">
        <v>23.41</v>
      </c>
      <c r="R289" s="160">
        <v>209</v>
      </c>
      <c r="S289" s="160">
        <v>0</v>
      </c>
      <c r="T289" s="160">
        <v>1.3168433922574799E+19</v>
      </c>
    </row>
    <row r="290" spans="4:20" ht="15" customHeight="1">
      <c r="D290" s="158" t="b">
        <v>0</v>
      </c>
      <c r="E290" s="153">
        <v>4</v>
      </c>
      <c r="F290" s="151">
        <v>4</v>
      </c>
      <c r="G290" s="151" t="s">
        <v>107</v>
      </c>
      <c r="H290" s="152" t="s">
        <v>109</v>
      </c>
      <c r="I290" s="152">
        <v>90.6</v>
      </c>
      <c r="J290" s="152">
        <v>43.7</v>
      </c>
      <c r="K290" s="152">
        <v>686.9</v>
      </c>
      <c r="L290" s="152">
        <v>6.7</v>
      </c>
      <c r="M290" s="152">
        <v>18.399999999999999</v>
      </c>
      <c r="N290" s="152">
        <v>25</v>
      </c>
      <c r="O290" s="152">
        <v>3.1</v>
      </c>
      <c r="P290" s="152">
        <v>0</v>
      </c>
      <c r="Q290" s="152">
        <v>24.23</v>
      </c>
      <c r="R290" s="160">
        <v>210</v>
      </c>
      <c r="S290" s="160">
        <v>0</v>
      </c>
      <c r="T290" s="160">
        <v>4.8457905312952801E+18</v>
      </c>
    </row>
    <row r="291" spans="4:20" ht="15" customHeight="1">
      <c r="D291" s="158" t="b">
        <v>0</v>
      </c>
      <c r="E291" s="153">
        <v>7</v>
      </c>
      <c r="F291" s="151">
        <v>4</v>
      </c>
      <c r="G291" s="151" t="s">
        <v>103</v>
      </c>
      <c r="H291" s="152" t="s">
        <v>109</v>
      </c>
      <c r="I291" s="152">
        <v>93.5</v>
      </c>
      <c r="J291" s="152">
        <v>139.4</v>
      </c>
      <c r="K291" s="152">
        <v>594.20000000000005</v>
      </c>
      <c r="L291" s="152">
        <v>20.3</v>
      </c>
      <c r="M291" s="152">
        <v>5.0999999999999996</v>
      </c>
      <c r="N291" s="152">
        <v>96</v>
      </c>
      <c r="O291" s="152">
        <v>5.8</v>
      </c>
      <c r="P291" s="152">
        <v>0</v>
      </c>
      <c r="Q291" s="152">
        <v>26</v>
      </c>
      <c r="R291" s="160">
        <v>211</v>
      </c>
      <c r="S291" s="160">
        <v>0</v>
      </c>
      <c r="T291" s="160">
        <v>7.4248461693101793E+18</v>
      </c>
    </row>
    <row r="292" spans="4:20" ht="15" customHeight="1">
      <c r="D292" s="158" t="b">
        <v>0</v>
      </c>
      <c r="E292" s="153">
        <v>7</v>
      </c>
      <c r="F292" s="151">
        <v>4</v>
      </c>
      <c r="G292" s="151" t="s">
        <v>111</v>
      </c>
      <c r="H292" s="152" t="s">
        <v>106</v>
      </c>
      <c r="I292" s="152">
        <v>94.3</v>
      </c>
      <c r="J292" s="152">
        <v>85.1</v>
      </c>
      <c r="K292" s="152">
        <v>692.3</v>
      </c>
      <c r="L292" s="152">
        <v>15.9</v>
      </c>
      <c r="M292" s="152">
        <v>20.100000000000001</v>
      </c>
      <c r="N292" s="152">
        <v>47</v>
      </c>
      <c r="O292" s="152">
        <v>4.9000000000000004</v>
      </c>
      <c r="P292" s="152">
        <v>0</v>
      </c>
      <c r="Q292" s="152">
        <v>26.13</v>
      </c>
      <c r="R292" s="160">
        <v>212</v>
      </c>
      <c r="S292" s="160">
        <v>0</v>
      </c>
      <c r="T292" s="160">
        <v>3.176383274709184E+18</v>
      </c>
    </row>
    <row r="293" spans="4:20" ht="15" customHeight="1">
      <c r="D293" s="158" t="b">
        <v>0</v>
      </c>
      <c r="E293" s="153">
        <v>7</v>
      </c>
      <c r="F293" s="151">
        <v>3</v>
      </c>
      <c r="G293" s="151" t="s">
        <v>105</v>
      </c>
      <c r="H293" s="152" t="s">
        <v>110</v>
      </c>
      <c r="I293" s="152">
        <v>87.6</v>
      </c>
      <c r="J293" s="152">
        <v>52.2</v>
      </c>
      <c r="K293" s="152">
        <v>103.8</v>
      </c>
      <c r="L293" s="152">
        <v>5</v>
      </c>
      <c r="M293" s="152">
        <v>11</v>
      </c>
      <c r="N293" s="152">
        <v>46</v>
      </c>
      <c r="O293" s="152">
        <v>5.8</v>
      </c>
      <c r="P293" s="152">
        <v>0</v>
      </c>
      <c r="Q293" s="152">
        <v>27.35</v>
      </c>
      <c r="R293" s="160">
        <v>213</v>
      </c>
      <c r="S293" s="160">
        <v>0</v>
      </c>
      <c r="T293" s="160">
        <v>1.6198414753120786E+19</v>
      </c>
    </row>
    <row r="294" spans="4:20" ht="15" customHeight="1">
      <c r="D294" s="158" t="b">
        <v>0</v>
      </c>
      <c r="E294" s="153">
        <v>4</v>
      </c>
      <c r="F294" s="151">
        <v>4</v>
      </c>
      <c r="G294" s="151" t="s">
        <v>105</v>
      </c>
      <c r="H294" s="152" t="s">
        <v>109</v>
      </c>
      <c r="I294" s="152">
        <v>91.7</v>
      </c>
      <c r="J294" s="152">
        <v>35.799999999999997</v>
      </c>
      <c r="K294" s="152">
        <v>80.8</v>
      </c>
      <c r="L294" s="152">
        <v>7.8</v>
      </c>
      <c r="M294" s="152">
        <v>17</v>
      </c>
      <c r="N294" s="152">
        <v>27</v>
      </c>
      <c r="O294" s="152">
        <v>4.9000000000000004</v>
      </c>
      <c r="P294" s="152">
        <v>0</v>
      </c>
      <c r="Q294" s="152">
        <v>28.66</v>
      </c>
      <c r="R294" s="160">
        <v>214</v>
      </c>
      <c r="S294" s="160">
        <v>0</v>
      </c>
      <c r="T294" s="160">
        <v>1.0526241687040719E+19</v>
      </c>
    </row>
    <row r="295" spans="4:20" ht="15" customHeight="1">
      <c r="D295" s="158" t="b">
        <v>0</v>
      </c>
      <c r="E295" s="153">
        <v>4</v>
      </c>
      <c r="F295" s="151">
        <v>4</v>
      </c>
      <c r="G295" s="151" t="s">
        <v>105</v>
      </c>
      <c r="H295" s="152" t="s">
        <v>109</v>
      </c>
      <c r="I295" s="152">
        <v>91.7</v>
      </c>
      <c r="J295" s="152">
        <v>35.799999999999997</v>
      </c>
      <c r="K295" s="152">
        <v>80.8</v>
      </c>
      <c r="L295" s="152">
        <v>7.8</v>
      </c>
      <c r="M295" s="152">
        <v>17</v>
      </c>
      <c r="N295" s="152">
        <v>27</v>
      </c>
      <c r="O295" s="152">
        <v>4.9000000000000004</v>
      </c>
      <c r="P295" s="152">
        <v>0</v>
      </c>
      <c r="Q295" s="152">
        <v>28.66</v>
      </c>
      <c r="R295" s="160">
        <v>215</v>
      </c>
      <c r="S295" s="160">
        <v>0</v>
      </c>
      <c r="T295" s="160">
        <v>1.2494132493939706E+19</v>
      </c>
    </row>
    <row r="296" spans="4:20" ht="15" customHeight="1">
      <c r="D296" s="158" t="b">
        <v>0</v>
      </c>
      <c r="E296" s="153">
        <v>4</v>
      </c>
      <c r="F296" s="151">
        <v>4</v>
      </c>
      <c r="G296" s="151" t="s">
        <v>111</v>
      </c>
      <c r="H296" s="152" t="s">
        <v>104</v>
      </c>
      <c r="I296" s="152">
        <v>92.4</v>
      </c>
      <c r="J296" s="152">
        <v>124.1</v>
      </c>
      <c r="K296" s="152">
        <v>680.7</v>
      </c>
      <c r="L296" s="152">
        <v>8.5</v>
      </c>
      <c r="M296" s="152">
        <v>16.899999999999999</v>
      </c>
      <c r="N296" s="152">
        <v>60</v>
      </c>
      <c r="O296" s="152">
        <v>1.3</v>
      </c>
      <c r="P296" s="152">
        <v>0</v>
      </c>
      <c r="Q296" s="152">
        <v>29.48</v>
      </c>
      <c r="R296" s="160">
        <v>216</v>
      </c>
      <c r="S296" s="160">
        <v>0</v>
      </c>
      <c r="T296" s="160">
        <v>1.0039243346198387E+19</v>
      </c>
    </row>
    <row r="297" spans="4:20" ht="15" customHeight="1">
      <c r="D297" s="158" t="b">
        <v>0</v>
      </c>
      <c r="E297" s="153">
        <v>1</v>
      </c>
      <c r="F297" s="151">
        <v>3</v>
      </c>
      <c r="G297" s="151" t="s">
        <v>111</v>
      </c>
      <c r="H297" s="152" t="s">
        <v>110</v>
      </c>
      <c r="I297" s="152">
        <v>88.6</v>
      </c>
      <c r="J297" s="152">
        <v>91.8</v>
      </c>
      <c r="K297" s="152">
        <v>709.9</v>
      </c>
      <c r="L297" s="152">
        <v>7.1</v>
      </c>
      <c r="M297" s="152">
        <v>12.4</v>
      </c>
      <c r="N297" s="152">
        <v>73</v>
      </c>
      <c r="O297" s="152">
        <v>6.3</v>
      </c>
      <c r="P297" s="152">
        <v>0</v>
      </c>
      <c r="Q297" s="152">
        <v>30.32</v>
      </c>
      <c r="R297" s="160">
        <v>217</v>
      </c>
      <c r="S297" s="160">
        <v>0</v>
      </c>
      <c r="T297" s="160">
        <v>1.0992762248778926E+18</v>
      </c>
    </row>
    <row r="298" spans="4:20" ht="15" customHeight="1">
      <c r="D298" s="158" t="b">
        <v>0</v>
      </c>
      <c r="E298" s="153">
        <v>4</v>
      </c>
      <c r="F298" s="151">
        <v>5</v>
      </c>
      <c r="G298" s="151" t="s">
        <v>111</v>
      </c>
      <c r="H298" s="152" t="s">
        <v>112</v>
      </c>
      <c r="I298" s="152">
        <v>92.9</v>
      </c>
      <c r="J298" s="152">
        <v>133.30000000000001</v>
      </c>
      <c r="K298" s="152">
        <v>699.6</v>
      </c>
      <c r="L298" s="152">
        <v>9.1999999999999993</v>
      </c>
      <c r="M298" s="152">
        <v>19.399999999999999</v>
      </c>
      <c r="N298" s="152">
        <v>19</v>
      </c>
      <c r="O298" s="152">
        <v>1.3</v>
      </c>
      <c r="P298" s="152">
        <v>0</v>
      </c>
      <c r="Q298" s="152">
        <v>31.72</v>
      </c>
      <c r="R298" s="160">
        <v>218</v>
      </c>
      <c r="S298" s="160">
        <v>0</v>
      </c>
      <c r="T298" s="160">
        <v>1.2180863043605932E+19</v>
      </c>
    </row>
    <row r="299" spans="4:20" ht="15" customHeight="1">
      <c r="D299" s="158" t="b">
        <v>0</v>
      </c>
      <c r="E299" s="153">
        <v>6</v>
      </c>
      <c r="F299" s="151">
        <v>5</v>
      </c>
      <c r="G299" s="151" t="s">
        <v>105</v>
      </c>
      <c r="H299" s="152" t="s">
        <v>110</v>
      </c>
      <c r="I299" s="152">
        <v>90.1</v>
      </c>
      <c r="J299" s="152">
        <v>39.700000000000003</v>
      </c>
      <c r="K299" s="152">
        <v>86.6</v>
      </c>
      <c r="L299" s="152">
        <v>6.2</v>
      </c>
      <c r="M299" s="152">
        <v>15.2</v>
      </c>
      <c r="N299" s="152">
        <v>27</v>
      </c>
      <c r="O299" s="152">
        <v>3.1</v>
      </c>
      <c r="P299" s="152">
        <v>0</v>
      </c>
      <c r="Q299" s="152">
        <v>31.86</v>
      </c>
      <c r="R299" s="160">
        <v>219</v>
      </c>
      <c r="S299" s="160">
        <v>0</v>
      </c>
      <c r="T299" s="160">
        <v>1.2722410172197446E+19</v>
      </c>
    </row>
    <row r="300" spans="4:20" ht="15" customHeight="1">
      <c r="D300" s="158" t="b">
        <v>0</v>
      </c>
      <c r="E300" s="153">
        <v>8</v>
      </c>
      <c r="F300" s="151">
        <v>6</v>
      </c>
      <c r="G300" s="151" t="s">
        <v>103</v>
      </c>
      <c r="H300" s="152" t="s">
        <v>104</v>
      </c>
      <c r="I300" s="152">
        <v>90.2</v>
      </c>
      <c r="J300" s="152">
        <v>99.6</v>
      </c>
      <c r="K300" s="152">
        <v>631.20000000000005</v>
      </c>
      <c r="L300" s="152">
        <v>6.3</v>
      </c>
      <c r="M300" s="152">
        <v>16.2</v>
      </c>
      <c r="N300" s="152">
        <v>59</v>
      </c>
      <c r="O300" s="152">
        <v>3.1</v>
      </c>
      <c r="P300" s="152">
        <v>0</v>
      </c>
      <c r="Q300" s="152">
        <v>32.07</v>
      </c>
      <c r="R300" s="160">
        <v>220</v>
      </c>
      <c r="S300" s="160">
        <v>0</v>
      </c>
      <c r="T300" s="160">
        <v>1.7378878448282188E+19</v>
      </c>
    </row>
    <row r="301" spans="4:20" ht="15" customHeight="1">
      <c r="D301" s="158" t="b">
        <v>0</v>
      </c>
      <c r="E301" s="153">
        <v>3</v>
      </c>
      <c r="F301" s="151">
        <v>4</v>
      </c>
      <c r="G301" s="151" t="s">
        <v>111</v>
      </c>
      <c r="H301" s="152" t="s">
        <v>106</v>
      </c>
      <c r="I301" s="152">
        <v>93.3</v>
      </c>
      <c r="J301" s="152">
        <v>141.19999999999999</v>
      </c>
      <c r="K301" s="152">
        <v>713.9</v>
      </c>
      <c r="L301" s="152">
        <v>13.9</v>
      </c>
      <c r="M301" s="152">
        <v>18.600000000000001</v>
      </c>
      <c r="N301" s="152">
        <v>49</v>
      </c>
      <c r="O301" s="152">
        <v>3.6</v>
      </c>
      <c r="P301" s="152">
        <v>0</v>
      </c>
      <c r="Q301" s="152">
        <v>35.880000000000003</v>
      </c>
      <c r="R301" s="160">
        <v>221</v>
      </c>
      <c r="S301" s="160">
        <v>0</v>
      </c>
      <c r="T301" s="160">
        <v>4.9365401299059702E+18</v>
      </c>
    </row>
    <row r="302" spans="4:20" ht="15" customHeight="1">
      <c r="D302" s="158" t="b">
        <v>0</v>
      </c>
      <c r="E302" s="153">
        <v>4</v>
      </c>
      <c r="F302" s="151">
        <v>3</v>
      </c>
      <c r="G302" s="151" t="s">
        <v>105</v>
      </c>
      <c r="H302" s="152" t="s">
        <v>110</v>
      </c>
      <c r="I302" s="152">
        <v>87.6</v>
      </c>
      <c r="J302" s="152">
        <v>52.2</v>
      </c>
      <c r="K302" s="152">
        <v>103.8</v>
      </c>
      <c r="L302" s="152">
        <v>5</v>
      </c>
      <c r="M302" s="152">
        <v>11</v>
      </c>
      <c r="N302" s="152">
        <v>46</v>
      </c>
      <c r="O302" s="152">
        <v>5.8</v>
      </c>
      <c r="P302" s="152">
        <v>0</v>
      </c>
      <c r="Q302" s="152">
        <v>36.85</v>
      </c>
      <c r="R302" s="160">
        <v>222</v>
      </c>
      <c r="S302" s="160">
        <v>0</v>
      </c>
      <c r="T302" s="160">
        <v>1.3216115389425392E+19</v>
      </c>
    </row>
    <row r="303" spans="4:20" ht="15" customHeight="1">
      <c r="D303" s="158" t="b">
        <v>0</v>
      </c>
      <c r="E303" s="153">
        <v>2</v>
      </c>
      <c r="F303" s="151">
        <v>2</v>
      </c>
      <c r="G303" s="151" t="s">
        <v>115</v>
      </c>
      <c r="H303" s="152" t="s">
        <v>106</v>
      </c>
      <c r="I303" s="152">
        <v>88.3</v>
      </c>
      <c r="J303" s="152">
        <v>150.30000000000001</v>
      </c>
      <c r="K303" s="152">
        <v>309.89999999999998</v>
      </c>
      <c r="L303" s="152">
        <v>6.8</v>
      </c>
      <c r="M303" s="152">
        <v>13.4</v>
      </c>
      <c r="N303" s="152">
        <v>79</v>
      </c>
      <c r="O303" s="152">
        <v>3.6</v>
      </c>
      <c r="P303" s="152">
        <v>0</v>
      </c>
      <c r="Q303" s="152">
        <v>37.020000000000003</v>
      </c>
      <c r="R303" s="160">
        <v>223</v>
      </c>
      <c r="S303" s="160">
        <v>0</v>
      </c>
      <c r="T303" s="160">
        <v>1.0987505247109564E+19</v>
      </c>
    </row>
    <row r="304" spans="4:20" ht="15" customHeight="1">
      <c r="D304" s="158" t="b">
        <v>0</v>
      </c>
      <c r="E304" s="153">
        <v>7</v>
      </c>
      <c r="F304" s="151">
        <v>4</v>
      </c>
      <c r="G304" s="151" t="s">
        <v>111</v>
      </c>
      <c r="H304" s="152" t="s">
        <v>112</v>
      </c>
      <c r="I304" s="152">
        <v>90.1</v>
      </c>
      <c r="J304" s="152">
        <v>82.9</v>
      </c>
      <c r="K304" s="152">
        <v>735.7</v>
      </c>
      <c r="L304" s="152">
        <v>6.2</v>
      </c>
      <c r="M304" s="152">
        <v>15.4</v>
      </c>
      <c r="N304" s="152">
        <v>57</v>
      </c>
      <c r="O304" s="152">
        <v>4.5</v>
      </c>
      <c r="P304" s="152">
        <v>0</v>
      </c>
      <c r="Q304" s="152">
        <v>37.71</v>
      </c>
      <c r="R304" s="160">
        <v>224</v>
      </c>
      <c r="S304" s="160">
        <v>0</v>
      </c>
      <c r="T304" s="160">
        <v>1.0179535335488926E+19</v>
      </c>
    </row>
    <row r="305" spans="4:20" ht="15" customHeight="1">
      <c r="D305" s="158" t="b">
        <v>0</v>
      </c>
      <c r="E305" s="153">
        <v>4</v>
      </c>
      <c r="F305" s="151">
        <v>4</v>
      </c>
      <c r="G305" s="151" t="s">
        <v>111</v>
      </c>
      <c r="H305" s="152" t="s">
        <v>104</v>
      </c>
      <c r="I305" s="152">
        <v>93.5</v>
      </c>
      <c r="J305" s="152">
        <v>149.30000000000001</v>
      </c>
      <c r="K305" s="152">
        <v>728.6</v>
      </c>
      <c r="L305" s="152">
        <v>8.1</v>
      </c>
      <c r="M305" s="152">
        <v>22.9</v>
      </c>
      <c r="N305" s="152">
        <v>39</v>
      </c>
      <c r="O305" s="152">
        <v>4.9000000000000004</v>
      </c>
      <c r="P305" s="152">
        <v>0</v>
      </c>
      <c r="Q305" s="152">
        <v>48.55</v>
      </c>
      <c r="R305" s="160">
        <v>225</v>
      </c>
      <c r="S305" s="160">
        <v>0</v>
      </c>
      <c r="T305" s="160">
        <v>1.1752466469542275E+19</v>
      </c>
    </row>
    <row r="306" spans="4:20" ht="15" customHeight="1">
      <c r="D306" s="158" t="b">
        <v>0</v>
      </c>
      <c r="E306" s="153">
        <v>7</v>
      </c>
      <c r="F306" s="151">
        <v>5</v>
      </c>
      <c r="G306" s="151" t="s">
        <v>107</v>
      </c>
      <c r="H306" s="152" t="s">
        <v>110</v>
      </c>
      <c r="I306" s="152">
        <v>91.7</v>
      </c>
      <c r="J306" s="152">
        <v>48.5</v>
      </c>
      <c r="K306" s="152">
        <v>696.1</v>
      </c>
      <c r="L306" s="152">
        <v>11.1</v>
      </c>
      <c r="M306" s="152">
        <v>16.100000000000001</v>
      </c>
      <c r="N306" s="152">
        <v>44</v>
      </c>
      <c r="O306" s="152">
        <v>4</v>
      </c>
      <c r="P306" s="152">
        <v>0</v>
      </c>
      <c r="Q306" s="152">
        <v>49.37</v>
      </c>
      <c r="R306" s="160">
        <v>226</v>
      </c>
      <c r="S306" s="160">
        <v>0</v>
      </c>
      <c r="T306" s="160">
        <v>5.7731536940375788E+18</v>
      </c>
    </row>
    <row r="307" spans="4:20" ht="15" customHeight="1">
      <c r="D307" s="158" t="b">
        <v>0</v>
      </c>
      <c r="E307" s="153">
        <v>8</v>
      </c>
      <c r="F307" s="151">
        <v>6</v>
      </c>
      <c r="G307" s="151" t="s">
        <v>103</v>
      </c>
      <c r="H307" s="152" t="s">
        <v>109</v>
      </c>
      <c r="I307" s="152">
        <v>92.2</v>
      </c>
      <c r="J307" s="152">
        <v>81.8</v>
      </c>
      <c r="K307" s="152">
        <v>480.8</v>
      </c>
      <c r="L307" s="152">
        <v>11.9</v>
      </c>
      <c r="M307" s="152">
        <v>20.100000000000001</v>
      </c>
      <c r="N307" s="152">
        <v>34</v>
      </c>
      <c r="O307" s="152">
        <v>4.5</v>
      </c>
      <c r="P307" s="152">
        <v>0</v>
      </c>
      <c r="Q307" s="152">
        <v>58.3</v>
      </c>
      <c r="R307" s="160">
        <v>227</v>
      </c>
      <c r="S307" s="160">
        <v>0</v>
      </c>
      <c r="T307" s="160">
        <v>1.8296605469409673E+19</v>
      </c>
    </row>
    <row r="308" spans="4:20" ht="15" customHeight="1">
      <c r="D308" s="158" t="b">
        <v>0</v>
      </c>
      <c r="E308" s="153">
        <v>4</v>
      </c>
      <c r="F308" s="151">
        <v>6</v>
      </c>
      <c r="G308" s="151" t="s">
        <v>111</v>
      </c>
      <c r="H308" s="152" t="s">
        <v>104</v>
      </c>
      <c r="I308" s="152">
        <v>93.5</v>
      </c>
      <c r="J308" s="152">
        <v>149.30000000000001</v>
      </c>
      <c r="K308" s="152">
        <v>728.6</v>
      </c>
      <c r="L308" s="152">
        <v>8.1</v>
      </c>
      <c r="M308" s="152">
        <v>28.3</v>
      </c>
      <c r="N308" s="152">
        <v>26</v>
      </c>
      <c r="O308" s="152">
        <v>3.1</v>
      </c>
      <c r="P308" s="152">
        <v>0</v>
      </c>
      <c r="Q308" s="152">
        <v>64.099999999999994</v>
      </c>
      <c r="R308" s="160">
        <v>228</v>
      </c>
      <c r="S308" s="160">
        <v>0</v>
      </c>
      <c r="T308" s="160">
        <v>7.0754160348054077E+18</v>
      </c>
    </row>
    <row r="309" spans="4:20" ht="15" customHeight="1">
      <c r="D309" s="158" t="b">
        <v>0</v>
      </c>
      <c r="E309" s="153">
        <v>8</v>
      </c>
      <c r="F309" s="151">
        <v>6</v>
      </c>
      <c r="G309" s="151" t="s">
        <v>103</v>
      </c>
      <c r="H309" s="152" t="s">
        <v>109</v>
      </c>
      <c r="I309" s="152">
        <v>92.2</v>
      </c>
      <c r="J309" s="152">
        <v>81.8</v>
      </c>
      <c r="K309" s="152">
        <v>480.8</v>
      </c>
      <c r="L309" s="152">
        <v>11.9</v>
      </c>
      <c r="M309" s="152">
        <v>16.399999999999999</v>
      </c>
      <c r="N309" s="152">
        <v>43</v>
      </c>
      <c r="O309" s="152">
        <v>4</v>
      </c>
      <c r="P309" s="152">
        <v>0</v>
      </c>
      <c r="Q309" s="152">
        <v>71.3</v>
      </c>
      <c r="R309" s="160">
        <v>229</v>
      </c>
      <c r="S309" s="160">
        <v>0</v>
      </c>
      <c r="T309" s="160">
        <v>1.0391466937184012E+19</v>
      </c>
    </row>
    <row r="310" spans="4:20" ht="15" customHeight="1">
      <c r="D310" s="158" t="b">
        <v>0</v>
      </c>
      <c r="E310" s="153">
        <v>4</v>
      </c>
      <c r="F310" s="151">
        <v>4</v>
      </c>
      <c r="G310" s="151" t="s">
        <v>111</v>
      </c>
      <c r="H310" s="152" t="s">
        <v>112</v>
      </c>
      <c r="I310" s="152">
        <v>92.9</v>
      </c>
      <c r="J310" s="152">
        <v>133.30000000000001</v>
      </c>
      <c r="K310" s="152">
        <v>699.6</v>
      </c>
      <c r="L310" s="152">
        <v>9.1999999999999993</v>
      </c>
      <c r="M310" s="152">
        <v>26.4</v>
      </c>
      <c r="N310" s="152">
        <v>21</v>
      </c>
      <c r="O310" s="152">
        <v>4.5</v>
      </c>
      <c r="P310" s="152">
        <v>0</v>
      </c>
      <c r="Q310" s="152">
        <v>88.49</v>
      </c>
      <c r="R310" s="160">
        <v>230</v>
      </c>
      <c r="S310" s="160">
        <v>0</v>
      </c>
      <c r="T310" s="160">
        <v>1.1123766843333022E+19</v>
      </c>
    </row>
    <row r="311" spans="4:20" ht="15" customHeight="1">
      <c r="D311" s="158" t="b">
        <v>0</v>
      </c>
      <c r="E311" s="153">
        <v>1</v>
      </c>
      <c r="F311" s="151">
        <v>5</v>
      </c>
      <c r="G311" s="151" t="s">
        <v>111</v>
      </c>
      <c r="H311" s="152" t="s">
        <v>104</v>
      </c>
      <c r="I311" s="152">
        <v>93.5</v>
      </c>
      <c r="J311" s="152">
        <v>149.30000000000001</v>
      </c>
      <c r="K311" s="152">
        <v>728.6</v>
      </c>
      <c r="L311" s="152">
        <v>8.1</v>
      </c>
      <c r="M311" s="152">
        <v>27.8</v>
      </c>
      <c r="N311" s="152">
        <v>27</v>
      </c>
      <c r="O311" s="152">
        <v>3.1</v>
      </c>
      <c r="P311" s="152">
        <v>0</v>
      </c>
      <c r="Q311" s="152">
        <v>95.18</v>
      </c>
      <c r="R311" s="160">
        <v>231</v>
      </c>
      <c r="S311" s="160">
        <v>0</v>
      </c>
      <c r="T311" s="160">
        <v>3.4696856310580388E+18</v>
      </c>
    </row>
    <row r="312" spans="4:20" ht="15" customHeight="1">
      <c r="D312" s="158" t="b">
        <v>0</v>
      </c>
      <c r="E312" s="153">
        <v>6</v>
      </c>
      <c r="F312" s="151">
        <v>4</v>
      </c>
      <c r="G312" s="151" t="s">
        <v>111</v>
      </c>
      <c r="H312" s="152" t="s">
        <v>108</v>
      </c>
      <c r="I312" s="152">
        <v>91</v>
      </c>
      <c r="J312" s="152">
        <v>129.5</v>
      </c>
      <c r="K312" s="152">
        <v>692.6</v>
      </c>
      <c r="L312" s="152">
        <v>7</v>
      </c>
      <c r="M312" s="152">
        <v>18.7</v>
      </c>
      <c r="N312" s="152">
        <v>43</v>
      </c>
      <c r="O312" s="152">
        <v>2.7</v>
      </c>
      <c r="P312" s="152">
        <v>0</v>
      </c>
      <c r="Q312" s="152">
        <v>103.39</v>
      </c>
      <c r="R312" s="160">
        <v>232</v>
      </c>
      <c r="S312" s="160">
        <v>0</v>
      </c>
      <c r="T312" s="160">
        <v>1.0556998073157904E+19</v>
      </c>
    </row>
    <row r="313" spans="4:20" ht="15" customHeight="1">
      <c r="D313" s="158" t="b">
        <v>0</v>
      </c>
      <c r="E313" s="153">
        <v>9</v>
      </c>
      <c r="F313" s="151">
        <v>4</v>
      </c>
      <c r="G313" s="151" t="s">
        <v>111</v>
      </c>
      <c r="H313" s="152" t="s">
        <v>108</v>
      </c>
      <c r="I313" s="152">
        <v>84.4</v>
      </c>
      <c r="J313" s="152">
        <v>73.400000000000006</v>
      </c>
      <c r="K313" s="152">
        <v>671.9</v>
      </c>
      <c r="L313" s="152">
        <v>3.2</v>
      </c>
      <c r="M313" s="152">
        <v>24.3</v>
      </c>
      <c r="N313" s="152">
        <v>36</v>
      </c>
      <c r="O313" s="152">
        <v>3.1</v>
      </c>
      <c r="P313" s="152">
        <v>0</v>
      </c>
      <c r="Q313" s="152">
        <v>105.66</v>
      </c>
      <c r="R313" s="160">
        <v>233</v>
      </c>
      <c r="S313" s="160">
        <v>0</v>
      </c>
      <c r="T313" s="160">
        <v>1.0696173928038412E+19</v>
      </c>
    </row>
    <row r="314" spans="4:20" ht="15" customHeight="1">
      <c r="D314" s="158" t="b">
        <v>0</v>
      </c>
      <c r="E314" s="153">
        <v>4</v>
      </c>
      <c r="F314" s="151">
        <v>5</v>
      </c>
      <c r="G314" s="151" t="s">
        <v>111</v>
      </c>
      <c r="H314" s="152" t="s">
        <v>109</v>
      </c>
      <c r="I314" s="152">
        <v>92.5</v>
      </c>
      <c r="J314" s="152">
        <v>121.1</v>
      </c>
      <c r="K314" s="152">
        <v>674.4</v>
      </c>
      <c r="L314" s="152">
        <v>8.6</v>
      </c>
      <c r="M314" s="152">
        <v>17.7</v>
      </c>
      <c r="N314" s="152">
        <v>25</v>
      </c>
      <c r="O314" s="152">
        <v>3.1</v>
      </c>
      <c r="P314" s="152">
        <v>0</v>
      </c>
      <c r="Q314" s="152">
        <v>154.88</v>
      </c>
      <c r="R314" s="160">
        <v>234</v>
      </c>
      <c r="S314" s="160">
        <v>0</v>
      </c>
      <c r="T314" s="160">
        <v>9.1187843210484398E+18</v>
      </c>
    </row>
    <row r="315" spans="4:20" ht="15" customHeight="1">
      <c r="D315" s="158" t="b">
        <v>0</v>
      </c>
      <c r="E315" s="153">
        <v>8</v>
      </c>
      <c r="F315" s="151">
        <v>6</v>
      </c>
      <c r="G315" s="151" t="s">
        <v>103</v>
      </c>
      <c r="H315" s="152" t="s">
        <v>104</v>
      </c>
      <c r="I315" s="152">
        <v>91.4</v>
      </c>
      <c r="J315" s="152">
        <v>142.4</v>
      </c>
      <c r="K315" s="152">
        <v>601.4</v>
      </c>
      <c r="L315" s="152">
        <v>10.6</v>
      </c>
      <c r="M315" s="152">
        <v>19.600000000000001</v>
      </c>
      <c r="N315" s="152">
        <v>41</v>
      </c>
      <c r="O315" s="152">
        <v>5.8</v>
      </c>
      <c r="P315" s="152">
        <v>0</v>
      </c>
      <c r="Q315" s="152">
        <v>196.48</v>
      </c>
      <c r="R315" s="160">
        <v>235</v>
      </c>
      <c r="S315" s="160">
        <v>0</v>
      </c>
      <c r="T315" s="160">
        <v>9.8537972981765919E+18</v>
      </c>
    </row>
    <row r="316" spans="4:20" ht="15" customHeight="1">
      <c r="D316" s="158" t="b">
        <v>0</v>
      </c>
      <c r="E316" s="153">
        <v>2</v>
      </c>
      <c r="F316" s="151">
        <v>2</v>
      </c>
      <c r="G316" s="151" t="s">
        <v>111</v>
      </c>
      <c r="H316" s="152" t="s">
        <v>109</v>
      </c>
      <c r="I316" s="152">
        <v>92.5</v>
      </c>
      <c r="J316" s="152">
        <v>121.1</v>
      </c>
      <c r="K316" s="152">
        <v>674.4</v>
      </c>
      <c r="L316" s="152">
        <v>8.6</v>
      </c>
      <c r="M316" s="152">
        <v>18.2</v>
      </c>
      <c r="N316" s="152">
        <v>46</v>
      </c>
      <c r="O316" s="152">
        <v>1.8</v>
      </c>
      <c r="P316" s="152">
        <v>0</v>
      </c>
      <c r="Q316" s="152">
        <v>200.94</v>
      </c>
      <c r="R316" s="160">
        <v>236</v>
      </c>
      <c r="S316" s="160">
        <v>0</v>
      </c>
      <c r="T316" s="160">
        <v>1.0474945911603657E+18</v>
      </c>
    </row>
    <row r="317" spans="4:20" ht="15" customHeight="1">
      <c r="D317" s="158" t="b">
        <v>0</v>
      </c>
      <c r="E317" s="153">
        <v>1</v>
      </c>
      <c r="F317" s="151">
        <v>2</v>
      </c>
      <c r="G317" s="151" t="s">
        <v>111</v>
      </c>
      <c r="H317" s="152" t="s">
        <v>108</v>
      </c>
      <c r="I317" s="152">
        <v>91</v>
      </c>
      <c r="J317" s="152">
        <v>129.5</v>
      </c>
      <c r="K317" s="152">
        <v>692.6</v>
      </c>
      <c r="L317" s="152">
        <v>7</v>
      </c>
      <c r="M317" s="152">
        <v>18.8</v>
      </c>
      <c r="N317" s="152">
        <v>40</v>
      </c>
      <c r="O317" s="152">
        <v>2.2000000000000002</v>
      </c>
      <c r="P317" s="152">
        <v>0</v>
      </c>
      <c r="Q317" s="152">
        <v>212.88</v>
      </c>
      <c r="R317" s="160">
        <v>237</v>
      </c>
      <c r="S317" s="160">
        <v>0</v>
      </c>
      <c r="T317" s="160">
        <v>5.7338042341256786E+18</v>
      </c>
    </row>
    <row r="318" spans="4:20" ht="15" customHeight="1">
      <c r="D318" s="158" t="b">
        <v>0</v>
      </c>
      <c r="E318" s="153">
        <v>6</v>
      </c>
      <c r="F318" s="151">
        <v>5</v>
      </c>
      <c r="G318" s="151" t="s">
        <v>111</v>
      </c>
      <c r="H318" s="152" t="s">
        <v>109</v>
      </c>
      <c r="I318" s="152">
        <v>92.5</v>
      </c>
      <c r="J318" s="152">
        <v>121.1</v>
      </c>
      <c r="K318" s="152">
        <v>674.4</v>
      </c>
      <c r="L318" s="152">
        <v>8.6</v>
      </c>
      <c r="M318" s="152">
        <v>25.1</v>
      </c>
      <c r="N318" s="152">
        <v>27</v>
      </c>
      <c r="O318" s="152">
        <v>4</v>
      </c>
      <c r="P318" s="152">
        <v>0</v>
      </c>
      <c r="Q318" s="152">
        <v>1090.8399999999999</v>
      </c>
      <c r="R318" s="160">
        <v>238</v>
      </c>
      <c r="S318" s="160">
        <v>0</v>
      </c>
      <c r="T318" s="160">
        <v>1.7581259391666663E+19</v>
      </c>
    </row>
    <row r="319" spans="4:20" ht="15" customHeight="1">
      <c r="D319" s="158" t="b">
        <v>0</v>
      </c>
      <c r="E319" s="153">
        <v>7</v>
      </c>
      <c r="F319" s="151">
        <v>5</v>
      </c>
      <c r="G319" s="151" t="s">
        <v>113</v>
      </c>
      <c r="H319" s="152" t="s">
        <v>104</v>
      </c>
      <c r="I319" s="152">
        <v>81.900000000000006</v>
      </c>
      <c r="J319" s="152">
        <v>3</v>
      </c>
      <c r="K319" s="152">
        <v>7.9</v>
      </c>
      <c r="L319" s="152">
        <v>3.5</v>
      </c>
      <c r="M319" s="152">
        <v>13.4</v>
      </c>
      <c r="N319" s="152">
        <v>75</v>
      </c>
      <c r="O319" s="152">
        <v>1.8</v>
      </c>
      <c r="P319" s="152">
        <v>0</v>
      </c>
      <c r="Q319" s="152">
        <v>0</v>
      </c>
      <c r="R319" s="160">
        <v>239</v>
      </c>
      <c r="S319" s="160">
        <v>0</v>
      </c>
      <c r="T319" s="160">
        <v>1.5831358346267816E+19</v>
      </c>
    </row>
    <row r="320" spans="4:20" ht="15" customHeight="1">
      <c r="D320" s="158" t="b">
        <v>0</v>
      </c>
      <c r="E320" s="153">
        <v>6</v>
      </c>
      <c r="F320" s="151">
        <v>3</v>
      </c>
      <c r="G320" s="151" t="s">
        <v>113</v>
      </c>
      <c r="H320" s="152" t="s">
        <v>112</v>
      </c>
      <c r="I320" s="152">
        <v>88</v>
      </c>
      <c r="J320" s="152">
        <v>17.2</v>
      </c>
      <c r="K320" s="152">
        <v>43.5</v>
      </c>
      <c r="L320" s="152">
        <v>3.8</v>
      </c>
      <c r="M320" s="152">
        <v>15.2</v>
      </c>
      <c r="N320" s="152">
        <v>51</v>
      </c>
      <c r="O320" s="152">
        <v>2.7</v>
      </c>
      <c r="P320" s="152">
        <v>0</v>
      </c>
      <c r="Q320" s="152">
        <v>0</v>
      </c>
      <c r="R320" s="160">
        <v>240</v>
      </c>
      <c r="S320" s="160">
        <v>0</v>
      </c>
      <c r="T320" s="160">
        <v>1.1235098129328261E+19</v>
      </c>
    </row>
    <row r="321" spans="4:20" ht="15" customHeight="1">
      <c r="D321" s="158" t="b">
        <v>0</v>
      </c>
      <c r="E321" s="153">
        <v>4</v>
      </c>
      <c r="F321" s="151">
        <v>4</v>
      </c>
      <c r="G321" s="151" t="s">
        <v>113</v>
      </c>
      <c r="H321" s="152" t="s">
        <v>106</v>
      </c>
      <c r="I321" s="152">
        <v>83</v>
      </c>
      <c r="J321" s="152">
        <v>23.3</v>
      </c>
      <c r="K321" s="152">
        <v>85.3</v>
      </c>
      <c r="L321" s="152">
        <v>2.2999999999999998</v>
      </c>
      <c r="M321" s="152">
        <v>16.7</v>
      </c>
      <c r="N321" s="152">
        <v>20</v>
      </c>
      <c r="O321" s="152">
        <v>3.1</v>
      </c>
      <c r="P321" s="152">
        <v>0</v>
      </c>
      <c r="Q321" s="152">
        <v>0</v>
      </c>
      <c r="R321" s="160">
        <v>241</v>
      </c>
      <c r="S321" s="160">
        <v>0</v>
      </c>
      <c r="T321" s="160">
        <v>1.6232864494491388E+19</v>
      </c>
    </row>
    <row r="322" spans="4:20" ht="15" customHeight="1">
      <c r="D322" s="158" t="b">
        <v>0</v>
      </c>
      <c r="E322" s="153">
        <v>2</v>
      </c>
      <c r="F322" s="151">
        <v>4</v>
      </c>
      <c r="G322" s="151" t="s">
        <v>103</v>
      </c>
      <c r="H322" s="152" t="s">
        <v>104</v>
      </c>
      <c r="I322" s="152">
        <v>94.2</v>
      </c>
      <c r="J322" s="152">
        <v>122.3</v>
      </c>
      <c r="K322" s="152">
        <v>589.9</v>
      </c>
      <c r="L322" s="152">
        <v>12.9</v>
      </c>
      <c r="M322" s="152">
        <v>15.4</v>
      </c>
      <c r="N322" s="152">
        <v>66</v>
      </c>
      <c r="O322" s="152">
        <v>4</v>
      </c>
      <c r="P322" s="152">
        <v>0</v>
      </c>
      <c r="Q322" s="152">
        <v>10.130000000000001</v>
      </c>
      <c r="R322" s="160">
        <v>242</v>
      </c>
      <c r="S322" s="160">
        <v>0</v>
      </c>
      <c r="T322" s="160">
        <v>1.338970458215832E+19</v>
      </c>
    </row>
    <row r="323" spans="4:20" ht="15" customHeight="1">
      <c r="D323" s="158" t="b">
        <v>0</v>
      </c>
      <c r="E323" s="153">
        <v>7</v>
      </c>
      <c r="F323" s="151">
        <v>4</v>
      </c>
      <c r="G323" s="151" t="s">
        <v>103</v>
      </c>
      <c r="H323" s="152" t="s">
        <v>104</v>
      </c>
      <c r="I323" s="152">
        <v>91.8</v>
      </c>
      <c r="J323" s="152">
        <v>175.1</v>
      </c>
      <c r="K323" s="152">
        <v>700.7</v>
      </c>
      <c r="L323" s="152">
        <v>13.8</v>
      </c>
      <c r="M323" s="152">
        <v>21.9</v>
      </c>
      <c r="N323" s="152">
        <v>73</v>
      </c>
      <c r="O323" s="152">
        <v>7.6</v>
      </c>
      <c r="P323" s="152">
        <v>1</v>
      </c>
      <c r="Q323" s="152">
        <v>0</v>
      </c>
      <c r="R323" s="160">
        <v>243</v>
      </c>
      <c r="S323" s="160">
        <v>0</v>
      </c>
      <c r="T323" s="160">
        <v>1.0071357038095507E+19</v>
      </c>
    </row>
    <row r="324" spans="4:20" ht="15" customHeight="1">
      <c r="D324" s="158" t="b">
        <v>0</v>
      </c>
      <c r="E324" s="153">
        <v>2</v>
      </c>
      <c r="F324" s="151">
        <v>4</v>
      </c>
      <c r="G324" s="151" t="s">
        <v>103</v>
      </c>
      <c r="H324" s="152" t="s">
        <v>104</v>
      </c>
      <c r="I324" s="152">
        <v>91.8</v>
      </c>
      <c r="J324" s="152">
        <v>175.1</v>
      </c>
      <c r="K324" s="152">
        <v>700.7</v>
      </c>
      <c r="L324" s="152">
        <v>13.8</v>
      </c>
      <c r="M324" s="152">
        <v>22.4</v>
      </c>
      <c r="N324" s="152">
        <v>54</v>
      </c>
      <c r="O324" s="152">
        <v>7.6</v>
      </c>
      <c r="P324" s="152">
        <v>0</v>
      </c>
      <c r="Q324" s="152">
        <v>2.87</v>
      </c>
      <c r="R324" s="160">
        <v>244</v>
      </c>
      <c r="S324" s="160">
        <v>0</v>
      </c>
      <c r="T324" s="160">
        <v>1.4012399616133333E+19</v>
      </c>
    </row>
    <row r="325" spans="4:20" ht="15" customHeight="1">
      <c r="D325" s="158" t="b">
        <v>0</v>
      </c>
      <c r="E325" s="153">
        <v>3</v>
      </c>
      <c r="F325" s="151">
        <v>4</v>
      </c>
      <c r="G325" s="151" t="s">
        <v>103</v>
      </c>
      <c r="H325" s="152" t="s">
        <v>104</v>
      </c>
      <c r="I325" s="152">
        <v>91.8</v>
      </c>
      <c r="J325" s="152">
        <v>175.1</v>
      </c>
      <c r="K325" s="152">
        <v>700.7</v>
      </c>
      <c r="L325" s="152">
        <v>13.8</v>
      </c>
      <c r="M325" s="152">
        <v>26.8</v>
      </c>
      <c r="N325" s="152">
        <v>38</v>
      </c>
      <c r="O325" s="152">
        <v>6.3</v>
      </c>
      <c r="P325" s="152">
        <v>0</v>
      </c>
      <c r="Q325" s="152">
        <v>0.76</v>
      </c>
      <c r="R325" s="160">
        <v>245</v>
      </c>
      <c r="S325" s="160">
        <v>0</v>
      </c>
      <c r="T325" s="160">
        <v>7.1323229118167316E+18</v>
      </c>
    </row>
    <row r="326" spans="4:20" ht="15" customHeight="1">
      <c r="D326" s="158" t="b">
        <v>0</v>
      </c>
      <c r="E326" s="153">
        <v>5</v>
      </c>
      <c r="F326" s="151">
        <v>4</v>
      </c>
      <c r="G326" s="151" t="s">
        <v>103</v>
      </c>
      <c r="H326" s="152" t="s">
        <v>104</v>
      </c>
      <c r="I326" s="152">
        <v>91.8</v>
      </c>
      <c r="J326" s="152">
        <v>175.1</v>
      </c>
      <c r="K326" s="152">
        <v>700.7</v>
      </c>
      <c r="L326" s="152">
        <v>13.8</v>
      </c>
      <c r="M326" s="152">
        <v>25.7</v>
      </c>
      <c r="N326" s="152">
        <v>39</v>
      </c>
      <c r="O326" s="152">
        <v>5.4</v>
      </c>
      <c r="P326" s="152">
        <v>0</v>
      </c>
      <c r="Q326" s="152">
        <v>0.09</v>
      </c>
      <c r="R326" s="160">
        <v>246</v>
      </c>
      <c r="S326" s="160">
        <v>0</v>
      </c>
      <c r="T326" s="160">
        <v>3.3955713994822886E+18</v>
      </c>
    </row>
    <row r="327" spans="4:20" ht="15" customHeight="1">
      <c r="D327" s="158" t="b">
        <v>0</v>
      </c>
      <c r="E327" s="153">
        <v>2</v>
      </c>
      <c r="F327" s="151">
        <v>4</v>
      </c>
      <c r="G327" s="151" t="s">
        <v>103</v>
      </c>
      <c r="H327" s="152" t="s">
        <v>112</v>
      </c>
      <c r="I327" s="152">
        <v>92.2</v>
      </c>
      <c r="J327" s="152">
        <v>91.6</v>
      </c>
      <c r="K327" s="152">
        <v>503.6</v>
      </c>
      <c r="L327" s="152">
        <v>9.6</v>
      </c>
      <c r="M327" s="152">
        <v>20.7</v>
      </c>
      <c r="N327" s="152">
        <v>70</v>
      </c>
      <c r="O327" s="152">
        <v>2.2000000000000002</v>
      </c>
      <c r="P327" s="152">
        <v>0</v>
      </c>
      <c r="Q327" s="152">
        <v>0.75</v>
      </c>
      <c r="R327" s="160">
        <v>247</v>
      </c>
      <c r="S327" s="160">
        <v>0</v>
      </c>
      <c r="T327" s="160">
        <v>9.7565416056170373E+18</v>
      </c>
    </row>
    <row r="328" spans="4:20" ht="15" customHeight="1">
      <c r="D328" s="158" t="b">
        <v>0</v>
      </c>
      <c r="E328" s="153">
        <v>8</v>
      </c>
      <c r="F328" s="151">
        <v>6</v>
      </c>
      <c r="G328" s="151" t="s">
        <v>103</v>
      </c>
      <c r="H328" s="152" t="s">
        <v>112</v>
      </c>
      <c r="I328" s="152">
        <v>93.1</v>
      </c>
      <c r="J328" s="152">
        <v>157.30000000000001</v>
      </c>
      <c r="K328" s="152">
        <v>666.7</v>
      </c>
      <c r="L328" s="152">
        <v>13.5</v>
      </c>
      <c r="M328" s="152">
        <v>28.7</v>
      </c>
      <c r="N328" s="152">
        <v>28</v>
      </c>
      <c r="O328" s="152">
        <v>2.7</v>
      </c>
      <c r="P328" s="152">
        <v>0</v>
      </c>
      <c r="Q328" s="152">
        <v>0</v>
      </c>
      <c r="R328" s="160">
        <v>248</v>
      </c>
      <c r="S328" s="160">
        <v>0</v>
      </c>
      <c r="T328" s="160">
        <v>1.1419237910809352E+19</v>
      </c>
    </row>
    <row r="329" spans="4:20" ht="15" customHeight="1">
      <c r="D329" s="158" t="b">
        <v>0</v>
      </c>
      <c r="E329" s="153">
        <v>3</v>
      </c>
      <c r="F329" s="151">
        <v>4</v>
      </c>
      <c r="G329" s="151" t="s">
        <v>103</v>
      </c>
      <c r="H329" s="152" t="s">
        <v>112</v>
      </c>
      <c r="I329" s="152">
        <v>93.1</v>
      </c>
      <c r="J329" s="152">
        <v>157.30000000000001</v>
      </c>
      <c r="K329" s="152">
        <v>666.7</v>
      </c>
      <c r="L329" s="152">
        <v>13.5</v>
      </c>
      <c r="M329" s="152">
        <v>21.7</v>
      </c>
      <c r="N329" s="152">
        <v>40</v>
      </c>
      <c r="O329" s="152">
        <v>0.4</v>
      </c>
      <c r="P329" s="152">
        <v>0</v>
      </c>
      <c r="Q329" s="152">
        <v>2.4700000000000002</v>
      </c>
      <c r="R329" s="160">
        <v>249</v>
      </c>
      <c r="S329" s="160">
        <v>0</v>
      </c>
      <c r="T329" s="160">
        <v>9.4488434639763538E+18</v>
      </c>
    </row>
    <row r="330" spans="4:20" ht="15" customHeight="1">
      <c r="D330" s="158" t="b">
        <v>0</v>
      </c>
      <c r="E330" s="153">
        <v>8</v>
      </c>
      <c r="F330" s="151">
        <v>5</v>
      </c>
      <c r="G330" s="151" t="s">
        <v>103</v>
      </c>
      <c r="H330" s="152" t="s">
        <v>112</v>
      </c>
      <c r="I330" s="152">
        <v>93.1</v>
      </c>
      <c r="J330" s="152">
        <v>157.30000000000001</v>
      </c>
      <c r="K330" s="152">
        <v>666.7</v>
      </c>
      <c r="L330" s="152">
        <v>13.5</v>
      </c>
      <c r="M330" s="152">
        <v>26.8</v>
      </c>
      <c r="N330" s="152">
        <v>25</v>
      </c>
      <c r="O330" s="152">
        <v>3.1</v>
      </c>
      <c r="P330" s="152">
        <v>0</v>
      </c>
      <c r="Q330" s="152">
        <v>0.68</v>
      </c>
      <c r="R330" s="160">
        <v>250</v>
      </c>
      <c r="S330" s="160">
        <v>0</v>
      </c>
      <c r="T330" s="160">
        <v>3.6756629880913551E+18</v>
      </c>
    </row>
    <row r="331" spans="4:20" ht="15" customHeight="1">
      <c r="D331" s="158" t="b">
        <v>0</v>
      </c>
      <c r="E331" s="153">
        <v>8</v>
      </c>
      <c r="F331" s="151">
        <v>5</v>
      </c>
      <c r="G331" s="151" t="s">
        <v>103</v>
      </c>
      <c r="H331" s="152" t="s">
        <v>112</v>
      </c>
      <c r="I331" s="152">
        <v>93.1</v>
      </c>
      <c r="J331" s="152">
        <v>157.30000000000001</v>
      </c>
      <c r="K331" s="152">
        <v>666.7</v>
      </c>
      <c r="L331" s="152">
        <v>13.5</v>
      </c>
      <c r="M331" s="152">
        <v>24</v>
      </c>
      <c r="N331" s="152">
        <v>36</v>
      </c>
      <c r="O331" s="152">
        <v>3.1</v>
      </c>
      <c r="P331" s="152">
        <v>0</v>
      </c>
      <c r="Q331" s="152">
        <v>0.24</v>
      </c>
      <c r="R331" s="160">
        <v>251</v>
      </c>
      <c r="S331" s="160">
        <v>0</v>
      </c>
      <c r="T331" s="160">
        <v>1.3637030705020613E+19</v>
      </c>
    </row>
    <row r="332" spans="4:20" ht="15" customHeight="1">
      <c r="D332" s="158" t="b">
        <v>0</v>
      </c>
      <c r="E332" s="153">
        <v>6</v>
      </c>
      <c r="F332" s="151">
        <v>5</v>
      </c>
      <c r="G332" s="151" t="s">
        <v>103</v>
      </c>
      <c r="H332" s="152" t="s">
        <v>112</v>
      </c>
      <c r="I332" s="152">
        <v>93.1</v>
      </c>
      <c r="J332" s="152">
        <v>157.30000000000001</v>
      </c>
      <c r="K332" s="152">
        <v>666.7</v>
      </c>
      <c r="L332" s="152">
        <v>13.5</v>
      </c>
      <c r="M332" s="152">
        <v>22.1</v>
      </c>
      <c r="N332" s="152">
        <v>37</v>
      </c>
      <c r="O332" s="152">
        <v>3.6</v>
      </c>
      <c r="P332" s="152">
        <v>0</v>
      </c>
      <c r="Q332" s="152">
        <v>0.21</v>
      </c>
      <c r="R332" s="160">
        <v>252</v>
      </c>
      <c r="S332" s="160">
        <v>0</v>
      </c>
      <c r="T332" s="160">
        <v>5.9977258606535506E+18</v>
      </c>
    </row>
    <row r="333" spans="4:20" ht="15" customHeight="1">
      <c r="D333" s="158" t="b">
        <v>0</v>
      </c>
      <c r="E333" s="153">
        <v>7</v>
      </c>
      <c r="F333" s="151">
        <v>4</v>
      </c>
      <c r="G333" s="151" t="s">
        <v>103</v>
      </c>
      <c r="H333" s="152" t="s">
        <v>116</v>
      </c>
      <c r="I333" s="152">
        <v>91.9</v>
      </c>
      <c r="J333" s="152">
        <v>109.2</v>
      </c>
      <c r="K333" s="152">
        <v>565.5</v>
      </c>
      <c r="L333" s="152">
        <v>8</v>
      </c>
      <c r="M333" s="152">
        <v>21.4</v>
      </c>
      <c r="N333" s="152">
        <v>38</v>
      </c>
      <c r="O333" s="152">
        <v>2.7</v>
      </c>
      <c r="P333" s="152">
        <v>0</v>
      </c>
      <c r="Q333" s="152">
        <v>1.52</v>
      </c>
      <c r="R333" s="160">
        <v>253</v>
      </c>
      <c r="S333" s="160">
        <v>0</v>
      </c>
      <c r="T333" s="160">
        <v>1.68450616109796E+19</v>
      </c>
    </row>
    <row r="334" spans="4:20" ht="15" customHeight="1">
      <c r="D334" s="158" t="b">
        <v>0</v>
      </c>
      <c r="E334" s="153">
        <v>6</v>
      </c>
      <c r="F334" s="151">
        <v>3</v>
      </c>
      <c r="G334" s="151" t="s">
        <v>103</v>
      </c>
      <c r="H334" s="152" t="s">
        <v>116</v>
      </c>
      <c r="I334" s="152">
        <v>91.6</v>
      </c>
      <c r="J334" s="152">
        <v>138.1</v>
      </c>
      <c r="K334" s="152">
        <v>621.70000000000005</v>
      </c>
      <c r="L334" s="152">
        <v>6.3</v>
      </c>
      <c r="M334" s="152">
        <v>18.899999999999999</v>
      </c>
      <c r="N334" s="152">
        <v>41</v>
      </c>
      <c r="O334" s="152">
        <v>3.1</v>
      </c>
      <c r="P334" s="152">
        <v>0</v>
      </c>
      <c r="Q334" s="152">
        <v>10.34</v>
      </c>
      <c r="R334" s="160">
        <v>254</v>
      </c>
      <c r="S334" s="160">
        <v>0</v>
      </c>
      <c r="T334" s="160">
        <v>1.0787076603073333E+19</v>
      </c>
    </row>
    <row r="335" spans="4:20" ht="15" customHeight="1">
      <c r="D335" s="158" t="b">
        <v>0</v>
      </c>
      <c r="E335" s="153">
        <v>2</v>
      </c>
      <c r="F335" s="151">
        <v>5</v>
      </c>
      <c r="G335" s="151" t="s">
        <v>103</v>
      </c>
      <c r="H335" s="152" t="s">
        <v>116</v>
      </c>
      <c r="I335" s="152">
        <v>87.5</v>
      </c>
      <c r="J335" s="152">
        <v>77</v>
      </c>
      <c r="K335" s="152">
        <v>694.8</v>
      </c>
      <c r="L335" s="152">
        <v>5</v>
      </c>
      <c r="M335" s="152">
        <v>22.3</v>
      </c>
      <c r="N335" s="152">
        <v>46</v>
      </c>
      <c r="O335" s="152">
        <v>4</v>
      </c>
      <c r="P335" s="152">
        <v>0</v>
      </c>
      <c r="Q335" s="152">
        <v>0</v>
      </c>
      <c r="R335" s="160">
        <v>255</v>
      </c>
      <c r="S335" s="160">
        <v>0</v>
      </c>
      <c r="T335" s="160">
        <v>1.1861440999217986E+19</v>
      </c>
    </row>
    <row r="336" spans="4:20" ht="15" customHeight="1">
      <c r="D336" s="158" t="b">
        <v>0</v>
      </c>
      <c r="E336" s="153">
        <v>8</v>
      </c>
      <c r="F336" s="151">
        <v>6</v>
      </c>
      <c r="G336" s="151" t="s">
        <v>103</v>
      </c>
      <c r="H336" s="152" t="s">
        <v>109</v>
      </c>
      <c r="I336" s="152">
        <v>94.2</v>
      </c>
      <c r="J336" s="152">
        <v>117.2</v>
      </c>
      <c r="K336" s="152">
        <v>581.1</v>
      </c>
      <c r="L336" s="152">
        <v>11</v>
      </c>
      <c r="M336" s="152">
        <v>23.9</v>
      </c>
      <c r="N336" s="152">
        <v>41</v>
      </c>
      <c r="O336" s="152">
        <v>2.2000000000000002</v>
      </c>
      <c r="P336" s="152">
        <v>0</v>
      </c>
      <c r="Q336" s="152">
        <v>8.02</v>
      </c>
      <c r="R336" s="160">
        <v>256</v>
      </c>
      <c r="S336" s="160">
        <v>0</v>
      </c>
      <c r="T336" s="160">
        <v>8.561978218423594E+18</v>
      </c>
    </row>
    <row r="337" spans="4:20" ht="15" customHeight="1">
      <c r="D337" s="158" t="b">
        <v>0</v>
      </c>
      <c r="E337" s="153">
        <v>4</v>
      </c>
      <c r="F337" s="151">
        <v>3</v>
      </c>
      <c r="G337" s="151" t="s">
        <v>103</v>
      </c>
      <c r="H337" s="152" t="s">
        <v>109</v>
      </c>
      <c r="I337" s="152">
        <v>94.2</v>
      </c>
      <c r="J337" s="152">
        <v>117.2</v>
      </c>
      <c r="K337" s="152">
        <v>581.1</v>
      </c>
      <c r="L337" s="152">
        <v>11</v>
      </c>
      <c r="M337" s="152">
        <v>21.4</v>
      </c>
      <c r="N337" s="152">
        <v>44</v>
      </c>
      <c r="O337" s="152">
        <v>2.7</v>
      </c>
      <c r="P337" s="152">
        <v>0</v>
      </c>
      <c r="Q337" s="152">
        <v>0.68</v>
      </c>
      <c r="R337" s="160">
        <v>257</v>
      </c>
      <c r="S337" s="160">
        <v>0</v>
      </c>
      <c r="T337" s="160">
        <v>1.4041911971275051E+19</v>
      </c>
    </row>
    <row r="338" spans="4:20" ht="15" customHeight="1">
      <c r="D338" s="158" t="b">
        <v>0</v>
      </c>
      <c r="E338" s="153">
        <v>3</v>
      </c>
      <c r="F338" s="151">
        <v>4</v>
      </c>
      <c r="G338" s="151" t="s">
        <v>103</v>
      </c>
      <c r="H338" s="152" t="s">
        <v>109</v>
      </c>
      <c r="I338" s="152">
        <v>91.8</v>
      </c>
      <c r="J338" s="152">
        <v>170.9</v>
      </c>
      <c r="K338" s="152">
        <v>692.3</v>
      </c>
      <c r="L338" s="152">
        <v>13.7</v>
      </c>
      <c r="M338" s="152">
        <v>20.6</v>
      </c>
      <c r="N338" s="152">
        <v>59</v>
      </c>
      <c r="O338" s="152">
        <v>0.9</v>
      </c>
      <c r="P338" s="152">
        <v>0</v>
      </c>
      <c r="Q338" s="152">
        <v>0</v>
      </c>
      <c r="R338" s="160">
        <v>258</v>
      </c>
      <c r="S338" s="160">
        <v>0</v>
      </c>
      <c r="T338" s="160">
        <v>1.0449186130865725E+19</v>
      </c>
    </row>
    <row r="339" spans="4:20" ht="15" customHeight="1">
      <c r="D339" s="158" t="b">
        <v>0</v>
      </c>
      <c r="E339" s="153">
        <v>7</v>
      </c>
      <c r="F339" s="151">
        <v>4</v>
      </c>
      <c r="G339" s="151" t="s">
        <v>103</v>
      </c>
      <c r="H339" s="152" t="s">
        <v>109</v>
      </c>
      <c r="I339" s="152">
        <v>91.8</v>
      </c>
      <c r="J339" s="152">
        <v>170.9</v>
      </c>
      <c r="K339" s="152">
        <v>692.3</v>
      </c>
      <c r="L339" s="152">
        <v>13.7</v>
      </c>
      <c r="M339" s="152">
        <v>23.7</v>
      </c>
      <c r="N339" s="152">
        <v>40</v>
      </c>
      <c r="O339" s="152">
        <v>1.8</v>
      </c>
      <c r="P339" s="152">
        <v>0</v>
      </c>
      <c r="Q339" s="152">
        <v>1.38</v>
      </c>
      <c r="R339" s="160">
        <v>259</v>
      </c>
      <c r="S339" s="160">
        <v>0</v>
      </c>
      <c r="T339" s="160">
        <v>2.5103613834155873E+18</v>
      </c>
    </row>
    <row r="340" spans="4:20" ht="15" customHeight="1">
      <c r="D340" s="158" t="b">
        <v>0</v>
      </c>
      <c r="E340" s="153">
        <v>2</v>
      </c>
      <c r="F340" s="151">
        <v>4</v>
      </c>
      <c r="G340" s="151" t="s">
        <v>103</v>
      </c>
      <c r="H340" s="152" t="s">
        <v>110</v>
      </c>
      <c r="I340" s="152">
        <v>93.6</v>
      </c>
      <c r="J340" s="152">
        <v>97.9</v>
      </c>
      <c r="K340" s="152">
        <v>542</v>
      </c>
      <c r="L340" s="152">
        <v>14.4</v>
      </c>
      <c r="M340" s="152">
        <v>28.3</v>
      </c>
      <c r="N340" s="152">
        <v>32</v>
      </c>
      <c r="O340" s="152">
        <v>4</v>
      </c>
      <c r="P340" s="152">
        <v>0</v>
      </c>
      <c r="Q340" s="152">
        <v>8.85</v>
      </c>
      <c r="R340" s="160">
        <v>260</v>
      </c>
      <c r="S340" s="160">
        <v>0</v>
      </c>
      <c r="T340" s="160">
        <v>4.629521705220679E+17</v>
      </c>
    </row>
    <row r="341" spans="4:20" ht="15" customHeight="1">
      <c r="D341" s="158" t="b">
        <v>0</v>
      </c>
      <c r="E341" s="153">
        <v>3</v>
      </c>
      <c r="F341" s="151">
        <v>4</v>
      </c>
      <c r="G341" s="151" t="s">
        <v>103</v>
      </c>
      <c r="H341" s="152" t="s">
        <v>106</v>
      </c>
      <c r="I341" s="152">
        <v>91.6</v>
      </c>
      <c r="J341" s="152">
        <v>112.4</v>
      </c>
      <c r="K341" s="152">
        <v>573</v>
      </c>
      <c r="L341" s="152">
        <v>8.9</v>
      </c>
      <c r="M341" s="152">
        <v>11.2</v>
      </c>
      <c r="N341" s="152">
        <v>84</v>
      </c>
      <c r="O341" s="152">
        <v>7.6</v>
      </c>
      <c r="P341" s="152">
        <v>0</v>
      </c>
      <c r="Q341" s="152">
        <v>3.3</v>
      </c>
      <c r="R341" s="160">
        <v>261</v>
      </c>
      <c r="S341" s="160">
        <v>0</v>
      </c>
      <c r="T341" s="160">
        <v>3.4762128627749197E+17</v>
      </c>
    </row>
    <row r="342" spans="4:20" ht="15" customHeight="1">
      <c r="D342" s="158" t="b">
        <v>0</v>
      </c>
      <c r="E342" s="153">
        <v>2</v>
      </c>
      <c r="F342" s="151">
        <v>4</v>
      </c>
      <c r="G342" s="151" t="s">
        <v>103</v>
      </c>
      <c r="H342" s="152" t="s">
        <v>106</v>
      </c>
      <c r="I342" s="152">
        <v>91.6</v>
      </c>
      <c r="J342" s="152">
        <v>112.4</v>
      </c>
      <c r="K342" s="152">
        <v>573</v>
      </c>
      <c r="L342" s="152">
        <v>8.9</v>
      </c>
      <c r="M342" s="152">
        <v>21.4</v>
      </c>
      <c r="N342" s="152">
        <v>42</v>
      </c>
      <c r="O342" s="152">
        <v>3.1</v>
      </c>
      <c r="P342" s="152">
        <v>0</v>
      </c>
      <c r="Q342" s="152">
        <v>4.25</v>
      </c>
      <c r="R342" s="160">
        <v>262</v>
      </c>
      <c r="S342" s="160">
        <v>0</v>
      </c>
      <c r="T342" s="160">
        <v>9.527966089135913E+18</v>
      </c>
    </row>
    <row r="343" spans="4:20" ht="15" customHeight="1">
      <c r="D343" s="158" t="b">
        <v>0</v>
      </c>
      <c r="E343" s="153">
        <v>6</v>
      </c>
      <c r="F343" s="151">
        <v>3</v>
      </c>
      <c r="G343" s="151" t="s">
        <v>103</v>
      </c>
      <c r="H343" s="152" t="s">
        <v>106</v>
      </c>
      <c r="I343" s="152">
        <v>91.1</v>
      </c>
      <c r="J343" s="152">
        <v>141.1</v>
      </c>
      <c r="K343" s="152">
        <v>629.1</v>
      </c>
      <c r="L343" s="152">
        <v>7.1</v>
      </c>
      <c r="M343" s="152">
        <v>19.3</v>
      </c>
      <c r="N343" s="152">
        <v>39</v>
      </c>
      <c r="O343" s="152">
        <v>3.6</v>
      </c>
      <c r="P343" s="152">
        <v>0</v>
      </c>
      <c r="Q343" s="152">
        <v>1.56</v>
      </c>
      <c r="R343" s="160">
        <v>263</v>
      </c>
      <c r="S343" s="160">
        <v>0</v>
      </c>
      <c r="T343" s="160">
        <v>2.5008881762386263E+18</v>
      </c>
    </row>
    <row r="344" spans="4:20" ht="15" customHeight="1">
      <c r="D344" s="158" t="b">
        <v>0</v>
      </c>
      <c r="E344" s="153">
        <v>4</v>
      </c>
      <c r="F344" s="151">
        <v>4</v>
      </c>
      <c r="G344" s="151" t="s">
        <v>103</v>
      </c>
      <c r="H344" s="152" t="s">
        <v>106</v>
      </c>
      <c r="I344" s="152">
        <v>94.3</v>
      </c>
      <c r="J344" s="152">
        <v>167.6</v>
      </c>
      <c r="K344" s="152">
        <v>684.4</v>
      </c>
      <c r="L344" s="152">
        <v>13</v>
      </c>
      <c r="M344" s="152">
        <v>21.8</v>
      </c>
      <c r="N344" s="152">
        <v>53</v>
      </c>
      <c r="O344" s="152">
        <v>3.1</v>
      </c>
      <c r="P344" s="152">
        <v>0</v>
      </c>
      <c r="Q344" s="152">
        <v>6.54</v>
      </c>
      <c r="R344" s="160">
        <v>264</v>
      </c>
      <c r="S344" s="160">
        <v>0</v>
      </c>
      <c r="T344" s="160">
        <v>3.3344099217449917E+18</v>
      </c>
    </row>
    <row r="345" spans="4:20" ht="15" customHeight="1">
      <c r="D345" s="158" t="b">
        <v>0</v>
      </c>
      <c r="E345" s="153">
        <v>4</v>
      </c>
      <c r="F345" s="151">
        <v>4</v>
      </c>
      <c r="G345" s="151" t="s">
        <v>103</v>
      </c>
      <c r="H345" s="152" t="s">
        <v>108</v>
      </c>
      <c r="I345" s="152">
        <v>93.7</v>
      </c>
      <c r="J345" s="152">
        <v>102.2</v>
      </c>
      <c r="K345" s="152">
        <v>550.29999999999995</v>
      </c>
      <c r="L345" s="152">
        <v>14.6</v>
      </c>
      <c r="M345" s="152">
        <v>22.1</v>
      </c>
      <c r="N345" s="152">
        <v>54</v>
      </c>
      <c r="O345" s="152">
        <v>7.6</v>
      </c>
      <c r="P345" s="152">
        <v>0</v>
      </c>
      <c r="Q345" s="152">
        <v>0.79</v>
      </c>
      <c r="R345" s="160">
        <v>265</v>
      </c>
      <c r="S345" s="160">
        <v>0</v>
      </c>
      <c r="T345" s="160">
        <v>9.9404877446950011E+18</v>
      </c>
    </row>
    <row r="346" spans="4:20" ht="15" customHeight="1">
      <c r="D346" s="158" t="b">
        <v>0</v>
      </c>
      <c r="E346" s="153">
        <v>6</v>
      </c>
      <c r="F346" s="151">
        <v>5</v>
      </c>
      <c r="G346" s="151" t="s">
        <v>103</v>
      </c>
      <c r="H346" s="152" t="s">
        <v>108</v>
      </c>
      <c r="I346" s="152">
        <v>94.3</v>
      </c>
      <c r="J346" s="152">
        <v>131.69999999999999</v>
      </c>
      <c r="K346" s="152">
        <v>607.1</v>
      </c>
      <c r="L346" s="152">
        <v>22.7</v>
      </c>
      <c r="M346" s="152">
        <v>19.399999999999999</v>
      </c>
      <c r="N346" s="152">
        <v>55</v>
      </c>
      <c r="O346" s="152">
        <v>4</v>
      </c>
      <c r="P346" s="152">
        <v>0</v>
      </c>
      <c r="Q346" s="152">
        <v>0.17</v>
      </c>
      <c r="R346" s="160">
        <v>266</v>
      </c>
      <c r="S346" s="160">
        <v>0</v>
      </c>
      <c r="T346" s="160">
        <v>5.1375842471920445E+18</v>
      </c>
    </row>
    <row r="347" spans="4:20" ht="15" customHeight="1">
      <c r="D347" s="158" t="b">
        <v>0</v>
      </c>
      <c r="E347" s="153">
        <v>2</v>
      </c>
      <c r="F347" s="151">
        <v>2</v>
      </c>
      <c r="G347" s="151" t="s">
        <v>103</v>
      </c>
      <c r="H347" s="152" t="s">
        <v>108</v>
      </c>
      <c r="I347" s="152">
        <v>92.1</v>
      </c>
      <c r="J347" s="152">
        <v>152.6</v>
      </c>
      <c r="K347" s="152">
        <v>658.2</v>
      </c>
      <c r="L347" s="152">
        <v>14.3</v>
      </c>
      <c r="M347" s="152">
        <v>23.7</v>
      </c>
      <c r="N347" s="152">
        <v>24</v>
      </c>
      <c r="O347" s="152">
        <v>3.1</v>
      </c>
      <c r="P347" s="152">
        <v>0</v>
      </c>
      <c r="Q347" s="152">
        <v>0</v>
      </c>
      <c r="R347" s="160">
        <v>267</v>
      </c>
      <c r="S347" s="160">
        <v>0</v>
      </c>
      <c r="T347" s="160">
        <v>1.0054576360418228E+19</v>
      </c>
    </row>
    <row r="348" spans="4:20" ht="15" customHeight="1">
      <c r="D348" s="158" t="b">
        <v>0</v>
      </c>
      <c r="E348" s="153">
        <v>3</v>
      </c>
      <c r="F348" s="151">
        <v>4</v>
      </c>
      <c r="G348" s="151" t="s">
        <v>103</v>
      </c>
      <c r="H348" s="152" t="s">
        <v>108</v>
      </c>
      <c r="I348" s="152">
        <v>92.1</v>
      </c>
      <c r="J348" s="152">
        <v>152.6</v>
      </c>
      <c r="K348" s="152">
        <v>658.2</v>
      </c>
      <c r="L348" s="152">
        <v>14.3</v>
      </c>
      <c r="M348" s="152">
        <v>21</v>
      </c>
      <c r="N348" s="152">
        <v>32</v>
      </c>
      <c r="O348" s="152">
        <v>3.1</v>
      </c>
      <c r="P348" s="152">
        <v>0</v>
      </c>
      <c r="Q348" s="152">
        <v>0</v>
      </c>
      <c r="R348" s="160">
        <v>268</v>
      </c>
      <c r="S348" s="160">
        <v>0</v>
      </c>
      <c r="T348" s="160">
        <v>8.6869016432296141E+17</v>
      </c>
    </row>
    <row r="349" spans="4:20" ht="15" customHeight="1">
      <c r="D349" s="158" t="b">
        <v>0</v>
      </c>
      <c r="E349" s="153">
        <v>4</v>
      </c>
      <c r="F349" s="151">
        <v>4</v>
      </c>
      <c r="G349" s="151" t="s">
        <v>103</v>
      </c>
      <c r="H349" s="152" t="s">
        <v>108</v>
      </c>
      <c r="I349" s="152">
        <v>92.1</v>
      </c>
      <c r="J349" s="152">
        <v>152.6</v>
      </c>
      <c r="K349" s="152">
        <v>658.2</v>
      </c>
      <c r="L349" s="152">
        <v>14.3</v>
      </c>
      <c r="M349" s="152">
        <v>19.100000000000001</v>
      </c>
      <c r="N349" s="152">
        <v>53</v>
      </c>
      <c r="O349" s="152">
        <v>2.7</v>
      </c>
      <c r="P349" s="152">
        <v>0</v>
      </c>
      <c r="Q349" s="152">
        <v>4.4000000000000004</v>
      </c>
      <c r="R349" s="160">
        <v>269</v>
      </c>
      <c r="S349" s="160">
        <v>0</v>
      </c>
      <c r="T349" s="160">
        <v>1.3904397186548572E+19</v>
      </c>
    </row>
    <row r="350" spans="4:20" ht="15" customHeight="1">
      <c r="D350" s="158" t="b">
        <v>0</v>
      </c>
      <c r="E350" s="153">
        <v>2</v>
      </c>
      <c r="F350" s="151">
        <v>2</v>
      </c>
      <c r="G350" s="151" t="s">
        <v>103</v>
      </c>
      <c r="H350" s="152" t="s">
        <v>108</v>
      </c>
      <c r="I350" s="152">
        <v>92.1</v>
      </c>
      <c r="J350" s="152">
        <v>152.6</v>
      </c>
      <c r="K350" s="152">
        <v>658.2</v>
      </c>
      <c r="L350" s="152">
        <v>14.3</v>
      </c>
      <c r="M350" s="152">
        <v>21.8</v>
      </c>
      <c r="N350" s="152">
        <v>56</v>
      </c>
      <c r="O350" s="152">
        <v>3.1</v>
      </c>
      <c r="P350" s="152">
        <v>0</v>
      </c>
      <c r="Q350" s="152">
        <v>0.52</v>
      </c>
      <c r="R350" s="160">
        <v>270</v>
      </c>
      <c r="S350" s="160">
        <v>0</v>
      </c>
      <c r="T350" s="160">
        <v>1.1572367167321283E+19</v>
      </c>
    </row>
    <row r="351" spans="4:20" ht="15" customHeight="1">
      <c r="D351" s="158" t="b">
        <v>0</v>
      </c>
      <c r="E351" s="153">
        <v>8</v>
      </c>
      <c r="F351" s="151">
        <v>6</v>
      </c>
      <c r="G351" s="151" t="s">
        <v>103</v>
      </c>
      <c r="H351" s="152" t="s">
        <v>108</v>
      </c>
      <c r="I351" s="152">
        <v>92.1</v>
      </c>
      <c r="J351" s="152">
        <v>152.6</v>
      </c>
      <c r="K351" s="152">
        <v>658.2</v>
      </c>
      <c r="L351" s="152">
        <v>14.3</v>
      </c>
      <c r="M351" s="152">
        <v>20.100000000000001</v>
      </c>
      <c r="N351" s="152">
        <v>58</v>
      </c>
      <c r="O351" s="152">
        <v>4.5</v>
      </c>
      <c r="P351" s="152">
        <v>0</v>
      </c>
      <c r="Q351" s="152">
        <v>9.27</v>
      </c>
      <c r="R351" s="160">
        <v>271</v>
      </c>
      <c r="S351" s="160">
        <v>0</v>
      </c>
      <c r="T351" s="160">
        <v>1.4880804874141112E+19</v>
      </c>
    </row>
    <row r="352" spans="4:20" ht="15" customHeight="1">
      <c r="D352" s="158" t="b">
        <v>0</v>
      </c>
      <c r="E352" s="153">
        <v>2</v>
      </c>
      <c r="F352" s="151">
        <v>5</v>
      </c>
      <c r="G352" s="151" t="s">
        <v>103</v>
      </c>
      <c r="H352" s="152" t="s">
        <v>108</v>
      </c>
      <c r="I352" s="152">
        <v>92.1</v>
      </c>
      <c r="J352" s="152">
        <v>152.6</v>
      </c>
      <c r="K352" s="152">
        <v>658.2</v>
      </c>
      <c r="L352" s="152">
        <v>14.3</v>
      </c>
      <c r="M352" s="152">
        <v>20.2</v>
      </c>
      <c r="N352" s="152">
        <v>47</v>
      </c>
      <c r="O352" s="152">
        <v>4</v>
      </c>
      <c r="P352" s="152">
        <v>0</v>
      </c>
      <c r="Q352" s="152">
        <v>3.09</v>
      </c>
      <c r="R352" s="160">
        <v>272</v>
      </c>
      <c r="S352" s="160">
        <v>0</v>
      </c>
      <c r="T352" s="160">
        <v>3.2054840374474025E+18</v>
      </c>
    </row>
    <row r="353" spans="4:20" ht="15" customHeight="1">
      <c r="D353" s="158" t="b">
        <v>0</v>
      </c>
      <c r="E353" s="153">
        <v>4</v>
      </c>
      <c r="F353" s="151">
        <v>6</v>
      </c>
      <c r="G353" s="151" t="s">
        <v>119</v>
      </c>
      <c r="H353" s="152" t="s">
        <v>104</v>
      </c>
      <c r="I353" s="152">
        <v>84.4</v>
      </c>
      <c r="J353" s="152">
        <v>27.2</v>
      </c>
      <c r="K353" s="152">
        <v>353.5</v>
      </c>
      <c r="L353" s="152">
        <v>6.8</v>
      </c>
      <c r="M353" s="152">
        <v>4.8</v>
      </c>
      <c r="N353" s="152">
        <v>57</v>
      </c>
      <c r="O353" s="152">
        <v>8.5</v>
      </c>
      <c r="P353" s="152">
        <v>0</v>
      </c>
      <c r="Q353" s="152">
        <v>8.98</v>
      </c>
      <c r="R353" s="160">
        <v>273</v>
      </c>
      <c r="S353" s="160">
        <v>0</v>
      </c>
      <c r="T353" s="160">
        <v>1.6176117389713426E+19</v>
      </c>
    </row>
    <row r="354" spans="4:20" ht="15" customHeight="1">
      <c r="D354" s="158" t="b">
        <v>0</v>
      </c>
      <c r="E354" s="153">
        <v>8</v>
      </c>
      <c r="F354" s="151">
        <v>6</v>
      </c>
      <c r="G354" s="151" t="s">
        <v>119</v>
      </c>
      <c r="H354" s="152" t="s">
        <v>112</v>
      </c>
      <c r="I354" s="152">
        <v>84</v>
      </c>
      <c r="J354" s="152">
        <v>27.8</v>
      </c>
      <c r="K354" s="152">
        <v>354.6</v>
      </c>
      <c r="L354" s="152">
        <v>5.3</v>
      </c>
      <c r="M354" s="152">
        <v>5.0999999999999996</v>
      </c>
      <c r="N354" s="152">
        <v>61</v>
      </c>
      <c r="O354" s="152">
        <v>8</v>
      </c>
      <c r="P354" s="152">
        <v>0</v>
      </c>
      <c r="Q354" s="152">
        <v>11.19</v>
      </c>
      <c r="R354" s="160">
        <v>274</v>
      </c>
      <c r="S354" s="160">
        <v>0</v>
      </c>
      <c r="T354" s="160">
        <v>2.5200706724806794E+18</v>
      </c>
    </row>
    <row r="355" spans="4:20" ht="15" customHeight="1">
      <c r="D355" s="158" t="b">
        <v>0</v>
      </c>
      <c r="E355" s="153">
        <v>4</v>
      </c>
      <c r="F355" s="151">
        <v>6</v>
      </c>
      <c r="G355" s="151" t="s">
        <v>119</v>
      </c>
      <c r="H355" s="152" t="s">
        <v>116</v>
      </c>
      <c r="I355" s="152">
        <v>84.6</v>
      </c>
      <c r="J355" s="152">
        <v>26.4</v>
      </c>
      <c r="K355" s="152">
        <v>352</v>
      </c>
      <c r="L355" s="152">
        <v>2</v>
      </c>
      <c r="M355" s="152">
        <v>5.0999999999999996</v>
      </c>
      <c r="N355" s="152">
        <v>61</v>
      </c>
      <c r="O355" s="152">
        <v>4.9000000000000004</v>
      </c>
      <c r="P355" s="152">
        <v>0</v>
      </c>
      <c r="Q355" s="152">
        <v>5.38</v>
      </c>
      <c r="R355" s="160">
        <v>275</v>
      </c>
      <c r="S355" s="160">
        <v>0</v>
      </c>
      <c r="T355" s="160">
        <v>4.0552771206193772E+18</v>
      </c>
    </row>
    <row r="356" spans="4:20" ht="15" customHeight="1">
      <c r="D356" s="158" t="b">
        <v>0</v>
      </c>
      <c r="E356" s="153">
        <v>4</v>
      </c>
      <c r="F356" s="151">
        <v>4</v>
      </c>
      <c r="G356" s="151" t="s">
        <v>119</v>
      </c>
      <c r="H356" s="152" t="s">
        <v>110</v>
      </c>
      <c r="I356" s="152">
        <v>85.4</v>
      </c>
      <c r="J356" s="152">
        <v>25.4</v>
      </c>
      <c r="K356" s="152">
        <v>349.7</v>
      </c>
      <c r="L356" s="152">
        <v>2.6</v>
      </c>
      <c r="M356" s="152">
        <v>4.5999999999999996</v>
      </c>
      <c r="N356" s="152">
        <v>21</v>
      </c>
      <c r="O356" s="152">
        <v>8.5</v>
      </c>
      <c r="P356" s="152">
        <v>0</v>
      </c>
      <c r="Q356" s="152">
        <v>17.850000000000001</v>
      </c>
      <c r="R356" s="160">
        <v>276</v>
      </c>
      <c r="S356" s="160">
        <v>0</v>
      </c>
      <c r="T356" s="160">
        <v>8.1020109373864499E+18</v>
      </c>
    </row>
    <row r="357" spans="4:20" ht="15" customHeight="1">
      <c r="D357" s="158" t="b">
        <v>0</v>
      </c>
      <c r="E357" s="153">
        <v>3</v>
      </c>
      <c r="F357" s="151">
        <v>4</v>
      </c>
      <c r="G357" s="151" t="s">
        <v>119</v>
      </c>
      <c r="H357" s="152" t="s">
        <v>110</v>
      </c>
      <c r="I357" s="152">
        <v>85.4</v>
      </c>
      <c r="J357" s="152">
        <v>25.4</v>
      </c>
      <c r="K357" s="152">
        <v>349.7</v>
      </c>
      <c r="L357" s="152">
        <v>2.6</v>
      </c>
      <c r="M357" s="152">
        <v>4.5999999999999996</v>
      </c>
      <c r="N357" s="152">
        <v>21</v>
      </c>
      <c r="O357" s="152">
        <v>8.5</v>
      </c>
      <c r="P357" s="152">
        <v>0</v>
      </c>
      <c r="Q357" s="152">
        <v>10.73</v>
      </c>
      <c r="R357" s="160">
        <v>277</v>
      </c>
      <c r="S357" s="160">
        <v>0</v>
      </c>
      <c r="T357" s="160">
        <v>4.8310783955351642E+17</v>
      </c>
    </row>
    <row r="358" spans="4:20" ht="15" customHeight="1">
      <c r="D358" s="158" t="b">
        <v>0</v>
      </c>
      <c r="E358" s="153">
        <v>4</v>
      </c>
      <c r="F358" s="151">
        <v>4</v>
      </c>
      <c r="G358" s="151" t="s">
        <v>119</v>
      </c>
      <c r="H358" s="152" t="s">
        <v>110</v>
      </c>
      <c r="I358" s="152">
        <v>85.4</v>
      </c>
      <c r="J358" s="152">
        <v>25.4</v>
      </c>
      <c r="K358" s="152">
        <v>349.7</v>
      </c>
      <c r="L358" s="152">
        <v>2.6</v>
      </c>
      <c r="M358" s="152">
        <v>4.5999999999999996</v>
      </c>
      <c r="N358" s="152">
        <v>21</v>
      </c>
      <c r="O358" s="152">
        <v>8.5</v>
      </c>
      <c r="P358" s="152">
        <v>0</v>
      </c>
      <c r="Q358" s="152">
        <v>22.03</v>
      </c>
      <c r="R358" s="160">
        <v>278</v>
      </c>
      <c r="S358" s="160">
        <v>0</v>
      </c>
      <c r="T358" s="160">
        <v>5.6652963708216136E+18</v>
      </c>
    </row>
    <row r="359" spans="4:20" ht="15" customHeight="1">
      <c r="D359" s="158" t="b">
        <v>0</v>
      </c>
      <c r="E359" s="153">
        <v>4</v>
      </c>
      <c r="F359" s="151">
        <v>4</v>
      </c>
      <c r="G359" s="151" t="s">
        <v>119</v>
      </c>
      <c r="H359" s="152" t="s">
        <v>110</v>
      </c>
      <c r="I359" s="152">
        <v>85.4</v>
      </c>
      <c r="J359" s="152">
        <v>25.4</v>
      </c>
      <c r="K359" s="152">
        <v>349.7</v>
      </c>
      <c r="L359" s="152">
        <v>2.6</v>
      </c>
      <c r="M359" s="152">
        <v>4.5999999999999996</v>
      </c>
      <c r="N359" s="152">
        <v>21</v>
      </c>
      <c r="O359" s="152">
        <v>8.5</v>
      </c>
      <c r="P359" s="152">
        <v>0</v>
      </c>
      <c r="Q359" s="152">
        <v>9.77</v>
      </c>
      <c r="R359" s="160">
        <v>279</v>
      </c>
      <c r="S359" s="160">
        <v>0</v>
      </c>
      <c r="T359" s="160">
        <v>1.6321817720430395E+19</v>
      </c>
    </row>
    <row r="360" spans="4:20" ht="15" customHeight="1">
      <c r="D360" s="158" t="b">
        <v>0</v>
      </c>
      <c r="E360" s="153">
        <v>4</v>
      </c>
      <c r="F360" s="151">
        <v>6</v>
      </c>
      <c r="G360" s="151" t="s">
        <v>119</v>
      </c>
      <c r="H360" s="152" t="s">
        <v>106</v>
      </c>
      <c r="I360" s="152">
        <v>84.7</v>
      </c>
      <c r="J360" s="152">
        <v>26.7</v>
      </c>
      <c r="K360" s="152">
        <v>352.6</v>
      </c>
      <c r="L360" s="152">
        <v>4.0999999999999996</v>
      </c>
      <c r="M360" s="152">
        <v>2.2000000000000002</v>
      </c>
      <c r="N360" s="152">
        <v>59</v>
      </c>
      <c r="O360" s="152">
        <v>4.9000000000000004</v>
      </c>
      <c r="P360" s="152">
        <v>0</v>
      </c>
      <c r="Q360" s="152">
        <v>9.27</v>
      </c>
      <c r="R360" s="160">
        <v>280</v>
      </c>
      <c r="S360" s="160">
        <v>0</v>
      </c>
      <c r="T360" s="160">
        <v>7.0679613610608712E+18</v>
      </c>
    </row>
    <row r="361" spans="4:20" ht="15" customHeight="1">
      <c r="D361" s="158" t="b">
        <v>0</v>
      </c>
      <c r="E361" s="153">
        <v>6</v>
      </c>
      <c r="F361" s="151">
        <v>5</v>
      </c>
      <c r="G361" s="151" t="s">
        <v>119</v>
      </c>
      <c r="H361" s="152" t="s">
        <v>108</v>
      </c>
      <c r="I361" s="152">
        <v>85.4</v>
      </c>
      <c r="J361" s="152">
        <v>25.4</v>
      </c>
      <c r="K361" s="152">
        <v>349.7</v>
      </c>
      <c r="L361" s="152">
        <v>2.6</v>
      </c>
      <c r="M361" s="152">
        <v>5.0999999999999996</v>
      </c>
      <c r="N361" s="152">
        <v>24</v>
      </c>
      <c r="O361" s="152">
        <v>8.5</v>
      </c>
      <c r="P361" s="152">
        <v>0</v>
      </c>
      <c r="Q361" s="152">
        <v>24.77</v>
      </c>
      <c r="R361" s="160">
        <v>281</v>
      </c>
      <c r="S361" s="160">
        <v>0</v>
      </c>
      <c r="T361" s="160">
        <v>5.1901064639488328E+18</v>
      </c>
    </row>
    <row r="362" spans="4:20" ht="15" customHeight="1">
      <c r="D362" s="158" t="b">
        <v>0</v>
      </c>
      <c r="E362" s="153">
        <v>6</v>
      </c>
      <c r="F362" s="151">
        <v>3</v>
      </c>
      <c r="G362" s="151" t="s">
        <v>117</v>
      </c>
      <c r="H362" s="152" t="s">
        <v>104</v>
      </c>
      <c r="I362" s="152">
        <v>84.9</v>
      </c>
      <c r="J362" s="152">
        <v>27.5</v>
      </c>
      <c r="K362" s="152">
        <v>353.5</v>
      </c>
      <c r="L362" s="152">
        <v>3.4</v>
      </c>
      <c r="M362" s="152">
        <v>4.2</v>
      </c>
      <c r="N362" s="152">
        <v>51</v>
      </c>
      <c r="O362" s="152">
        <v>4</v>
      </c>
      <c r="P362" s="152">
        <v>0</v>
      </c>
      <c r="Q362" s="152">
        <v>0</v>
      </c>
      <c r="R362" s="160">
        <v>282</v>
      </c>
      <c r="S362" s="160">
        <v>0</v>
      </c>
      <c r="T362" s="160">
        <v>1.7980834163174722E+19</v>
      </c>
    </row>
    <row r="363" spans="4:20" ht="15" customHeight="1">
      <c r="D363" s="158" t="b">
        <v>0</v>
      </c>
      <c r="E363" s="153">
        <v>3</v>
      </c>
      <c r="F363" s="151">
        <v>4</v>
      </c>
      <c r="G363" s="151" t="s">
        <v>117</v>
      </c>
      <c r="H363" s="152" t="s">
        <v>112</v>
      </c>
      <c r="I363" s="152">
        <v>86.9</v>
      </c>
      <c r="J363" s="152">
        <v>6.6</v>
      </c>
      <c r="K363" s="152">
        <v>18.7</v>
      </c>
      <c r="L363" s="152">
        <v>3.2</v>
      </c>
      <c r="M363" s="152">
        <v>8.8000000000000007</v>
      </c>
      <c r="N363" s="152">
        <v>35</v>
      </c>
      <c r="O363" s="152">
        <v>3.1</v>
      </c>
      <c r="P363" s="152">
        <v>0</v>
      </c>
      <c r="Q363" s="152">
        <v>1.1000000000000001</v>
      </c>
      <c r="R363" s="160">
        <v>283</v>
      </c>
      <c r="S363" s="160">
        <v>0</v>
      </c>
      <c r="T363" s="160">
        <v>1.2727559924583909E+19</v>
      </c>
    </row>
    <row r="364" spans="4:20" ht="15" customHeight="1">
      <c r="D364" s="158" t="b">
        <v>0</v>
      </c>
      <c r="E364" s="153">
        <v>5</v>
      </c>
      <c r="F364" s="151">
        <v>4</v>
      </c>
      <c r="G364" s="151" t="s">
        <v>117</v>
      </c>
      <c r="H364" s="152" t="s">
        <v>106</v>
      </c>
      <c r="I364" s="152">
        <v>85.2</v>
      </c>
      <c r="J364" s="152">
        <v>4.9000000000000004</v>
      </c>
      <c r="K364" s="152">
        <v>15.8</v>
      </c>
      <c r="L364" s="152">
        <v>6.3</v>
      </c>
      <c r="M364" s="152">
        <v>7.5</v>
      </c>
      <c r="N364" s="152">
        <v>46</v>
      </c>
      <c r="O364" s="152">
        <v>8</v>
      </c>
      <c r="P364" s="152">
        <v>0</v>
      </c>
      <c r="Q364" s="152">
        <v>24.24</v>
      </c>
      <c r="R364" s="160">
        <v>284</v>
      </c>
      <c r="S364" s="160">
        <v>0</v>
      </c>
      <c r="T364" s="160">
        <v>1.2153912532047993E+19</v>
      </c>
    </row>
    <row r="365" spans="4:20" ht="15" customHeight="1">
      <c r="D365" s="158" t="b">
        <v>0</v>
      </c>
      <c r="E365" s="153">
        <v>2</v>
      </c>
      <c r="F365" s="151">
        <v>5</v>
      </c>
      <c r="G365" s="151" t="s">
        <v>115</v>
      </c>
      <c r="H365" s="152" t="s">
        <v>104</v>
      </c>
      <c r="I365" s="152">
        <v>93.9</v>
      </c>
      <c r="J365" s="152">
        <v>169.7</v>
      </c>
      <c r="K365" s="152">
        <v>411.8</v>
      </c>
      <c r="L365" s="152">
        <v>12.3</v>
      </c>
      <c r="M365" s="152">
        <v>23.4</v>
      </c>
      <c r="N365" s="152">
        <v>40</v>
      </c>
      <c r="O365" s="152">
        <v>6.3</v>
      </c>
      <c r="P365" s="152">
        <v>0</v>
      </c>
      <c r="Q365" s="152">
        <v>0</v>
      </c>
      <c r="R365" s="160">
        <v>285</v>
      </c>
      <c r="S365" s="160">
        <v>0</v>
      </c>
      <c r="T365" s="160">
        <v>3.3913458741962481E+18</v>
      </c>
    </row>
    <row r="366" spans="4:20" ht="15" customHeight="1">
      <c r="D366" s="158" t="b">
        <v>0</v>
      </c>
      <c r="E366" s="153">
        <v>7</v>
      </c>
      <c r="F366" s="151">
        <v>6</v>
      </c>
      <c r="G366" s="151" t="s">
        <v>115</v>
      </c>
      <c r="H366" s="152" t="s">
        <v>112</v>
      </c>
      <c r="I366" s="152">
        <v>91.2</v>
      </c>
      <c r="J366" s="152">
        <v>183.1</v>
      </c>
      <c r="K366" s="152">
        <v>437.7</v>
      </c>
      <c r="L366" s="152">
        <v>12.5</v>
      </c>
      <c r="M366" s="152">
        <v>12.6</v>
      </c>
      <c r="N366" s="152">
        <v>90</v>
      </c>
      <c r="O366" s="152">
        <v>7.6</v>
      </c>
      <c r="P366" s="152">
        <v>0.2</v>
      </c>
      <c r="Q366" s="152">
        <v>0</v>
      </c>
      <c r="R366" s="160">
        <v>286</v>
      </c>
      <c r="S366" s="160">
        <v>0</v>
      </c>
      <c r="T366" s="160">
        <v>6.5536529798262876E+18</v>
      </c>
    </row>
    <row r="367" spans="4:20" ht="15" customHeight="1">
      <c r="D367" s="158" t="b">
        <v>0</v>
      </c>
      <c r="E367" s="153">
        <v>7</v>
      </c>
      <c r="F367" s="151">
        <v>4</v>
      </c>
      <c r="G367" s="151" t="s">
        <v>115</v>
      </c>
      <c r="H367" s="152" t="s">
        <v>109</v>
      </c>
      <c r="I367" s="152">
        <v>91.6</v>
      </c>
      <c r="J367" s="152">
        <v>104.2</v>
      </c>
      <c r="K367" s="152">
        <v>474.9</v>
      </c>
      <c r="L367" s="152">
        <v>9</v>
      </c>
      <c r="M367" s="152">
        <v>22.1</v>
      </c>
      <c r="N367" s="152">
        <v>49</v>
      </c>
      <c r="O367" s="152">
        <v>2.7</v>
      </c>
      <c r="P367" s="152">
        <v>0</v>
      </c>
      <c r="Q367" s="152">
        <v>0</v>
      </c>
      <c r="R367" s="160">
        <v>287</v>
      </c>
      <c r="S367" s="160">
        <v>0</v>
      </c>
      <c r="T367" s="160">
        <v>9.562195419133225E+18</v>
      </c>
    </row>
    <row r="368" spans="4:20" ht="15" customHeight="1">
      <c r="D368" s="158" t="b">
        <v>0</v>
      </c>
      <c r="E368" s="153">
        <v>7</v>
      </c>
      <c r="F368" s="151">
        <v>4</v>
      </c>
      <c r="G368" s="151" t="s">
        <v>115</v>
      </c>
      <c r="H368" s="152" t="s">
        <v>109</v>
      </c>
      <c r="I368" s="152">
        <v>91.6</v>
      </c>
      <c r="J368" s="152">
        <v>104.2</v>
      </c>
      <c r="K368" s="152">
        <v>474.9</v>
      </c>
      <c r="L368" s="152">
        <v>9</v>
      </c>
      <c r="M368" s="152">
        <v>24.2</v>
      </c>
      <c r="N368" s="152">
        <v>32</v>
      </c>
      <c r="O368" s="152">
        <v>1.8</v>
      </c>
      <c r="P368" s="152">
        <v>0</v>
      </c>
      <c r="Q368" s="152">
        <v>0</v>
      </c>
      <c r="R368" s="160">
        <v>288</v>
      </c>
      <c r="S368" s="160">
        <v>0</v>
      </c>
      <c r="T368" s="160">
        <v>1.5217470027697046E+19</v>
      </c>
    </row>
    <row r="369" spans="4:20" ht="15" customHeight="1">
      <c r="D369" s="158" t="b">
        <v>0</v>
      </c>
      <c r="E369" s="153">
        <v>7</v>
      </c>
      <c r="F369" s="151">
        <v>4</v>
      </c>
      <c r="G369" s="151" t="s">
        <v>115</v>
      </c>
      <c r="H369" s="152" t="s">
        <v>109</v>
      </c>
      <c r="I369" s="152">
        <v>91.6</v>
      </c>
      <c r="J369" s="152">
        <v>104.2</v>
      </c>
      <c r="K369" s="152">
        <v>474.9</v>
      </c>
      <c r="L369" s="152">
        <v>9</v>
      </c>
      <c r="M369" s="152">
        <v>24.3</v>
      </c>
      <c r="N369" s="152">
        <v>30</v>
      </c>
      <c r="O369" s="152">
        <v>1.8</v>
      </c>
      <c r="P369" s="152">
        <v>0</v>
      </c>
      <c r="Q369" s="152">
        <v>0</v>
      </c>
      <c r="R369" s="160">
        <v>289</v>
      </c>
      <c r="S369" s="160">
        <v>0</v>
      </c>
      <c r="T369" s="160">
        <v>1.7294815829736878E+19</v>
      </c>
    </row>
    <row r="370" spans="4:20" ht="15" customHeight="1">
      <c r="D370" s="158" t="b">
        <v>0</v>
      </c>
      <c r="E370" s="153">
        <v>2</v>
      </c>
      <c r="F370" s="151">
        <v>5</v>
      </c>
      <c r="G370" s="151" t="s">
        <v>115</v>
      </c>
      <c r="H370" s="152" t="s">
        <v>109</v>
      </c>
      <c r="I370" s="152">
        <v>91.6</v>
      </c>
      <c r="J370" s="152">
        <v>104.2</v>
      </c>
      <c r="K370" s="152">
        <v>474.9</v>
      </c>
      <c r="L370" s="152">
        <v>9</v>
      </c>
      <c r="M370" s="152">
        <v>18.7</v>
      </c>
      <c r="N370" s="152">
        <v>53</v>
      </c>
      <c r="O370" s="152">
        <v>1.8</v>
      </c>
      <c r="P370" s="152">
        <v>0</v>
      </c>
      <c r="Q370" s="152">
        <v>0</v>
      </c>
      <c r="R370" s="160">
        <v>290</v>
      </c>
      <c r="S370" s="160">
        <v>0</v>
      </c>
      <c r="T370" s="160">
        <v>1.7469146429001918E+19</v>
      </c>
    </row>
    <row r="371" spans="4:20" ht="15" customHeight="1">
      <c r="D371" s="158" t="b">
        <v>0</v>
      </c>
      <c r="E371" s="153">
        <v>9</v>
      </c>
      <c r="F371" s="151">
        <v>4</v>
      </c>
      <c r="G371" s="151" t="s">
        <v>115</v>
      </c>
      <c r="H371" s="152" t="s">
        <v>109</v>
      </c>
      <c r="I371" s="152">
        <v>91.6</v>
      </c>
      <c r="J371" s="152">
        <v>104.2</v>
      </c>
      <c r="K371" s="152">
        <v>474.9</v>
      </c>
      <c r="L371" s="152">
        <v>9</v>
      </c>
      <c r="M371" s="152">
        <v>25.3</v>
      </c>
      <c r="N371" s="152">
        <v>39</v>
      </c>
      <c r="O371" s="152">
        <v>0.9</v>
      </c>
      <c r="P371" s="152">
        <v>0</v>
      </c>
      <c r="Q371" s="152">
        <v>8</v>
      </c>
      <c r="R371" s="160">
        <v>291</v>
      </c>
      <c r="S371" s="160">
        <v>0</v>
      </c>
      <c r="T371" s="160">
        <v>1.1948594102489926E+19</v>
      </c>
    </row>
    <row r="372" spans="4:20" ht="15" customHeight="1">
      <c r="D372" s="158" t="b">
        <v>0</v>
      </c>
      <c r="E372" s="153">
        <v>4</v>
      </c>
      <c r="F372" s="151">
        <v>5</v>
      </c>
      <c r="G372" s="151" t="s">
        <v>115</v>
      </c>
      <c r="H372" s="152" t="s">
        <v>106</v>
      </c>
      <c r="I372" s="152">
        <v>91.6</v>
      </c>
      <c r="J372" s="152">
        <v>100.2</v>
      </c>
      <c r="K372" s="152">
        <v>466.3</v>
      </c>
      <c r="L372" s="152">
        <v>6.3</v>
      </c>
      <c r="M372" s="152">
        <v>22.9</v>
      </c>
      <c r="N372" s="152">
        <v>40</v>
      </c>
      <c r="O372" s="152">
        <v>1.3</v>
      </c>
      <c r="P372" s="152">
        <v>0</v>
      </c>
      <c r="Q372" s="152">
        <v>2.64</v>
      </c>
      <c r="R372" s="160">
        <v>292</v>
      </c>
      <c r="S372" s="160">
        <v>0</v>
      </c>
      <c r="T372" s="160">
        <v>1.2943607751299867E+19</v>
      </c>
    </row>
    <row r="373" spans="4:20" ht="15" customHeight="1">
      <c r="D373" s="158" t="b">
        <v>0</v>
      </c>
      <c r="E373" s="153">
        <v>7</v>
      </c>
      <c r="F373" s="151">
        <v>6</v>
      </c>
      <c r="G373" s="151" t="s">
        <v>115</v>
      </c>
      <c r="H373" s="152" t="s">
        <v>108</v>
      </c>
      <c r="I373" s="152">
        <v>93.1</v>
      </c>
      <c r="J373" s="152">
        <v>180.4</v>
      </c>
      <c r="K373" s="152">
        <v>430.8</v>
      </c>
      <c r="L373" s="152">
        <v>11</v>
      </c>
      <c r="M373" s="152">
        <v>26.9</v>
      </c>
      <c r="N373" s="152">
        <v>28</v>
      </c>
      <c r="O373" s="152">
        <v>5.4</v>
      </c>
      <c r="P373" s="152">
        <v>0</v>
      </c>
      <c r="Q373" s="152">
        <v>86.45</v>
      </c>
      <c r="R373" s="160">
        <v>293</v>
      </c>
      <c r="S373" s="160">
        <v>0</v>
      </c>
      <c r="T373" s="160">
        <v>1.2247238169505251E+19</v>
      </c>
    </row>
    <row r="374" spans="4:20" ht="15" customHeight="1">
      <c r="D374" s="158" t="b">
        <v>0</v>
      </c>
      <c r="E374" s="153">
        <v>8</v>
      </c>
      <c r="F374" s="151">
        <v>6</v>
      </c>
      <c r="G374" s="151" t="s">
        <v>115</v>
      </c>
      <c r="H374" s="152" t="s">
        <v>108</v>
      </c>
      <c r="I374" s="152">
        <v>92.3</v>
      </c>
      <c r="J374" s="152">
        <v>88.8</v>
      </c>
      <c r="K374" s="152">
        <v>440.9</v>
      </c>
      <c r="L374" s="152">
        <v>8.5</v>
      </c>
      <c r="M374" s="152">
        <v>17.100000000000001</v>
      </c>
      <c r="N374" s="152">
        <v>67</v>
      </c>
      <c r="O374" s="152">
        <v>3.6</v>
      </c>
      <c r="P374" s="152">
        <v>0</v>
      </c>
      <c r="Q374" s="152">
        <v>6.57</v>
      </c>
      <c r="R374" s="160">
        <v>294</v>
      </c>
      <c r="S374" s="160">
        <v>0</v>
      </c>
      <c r="T374" s="160">
        <v>1.2421357774096863E+19</v>
      </c>
    </row>
    <row r="375" spans="4:20" ht="15" customHeight="1">
      <c r="D375" s="158" t="b">
        <v>0</v>
      </c>
      <c r="E375" s="153">
        <v>7</v>
      </c>
      <c r="F375" s="151">
        <v>5</v>
      </c>
      <c r="G375" s="151" t="s">
        <v>114</v>
      </c>
      <c r="H375" s="152" t="s">
        <v>104</v>
      </c>
      <c r="I375" s="152">
        <v>93.1</v>
      </c>
      <c r="J375" s="152">
        <v>180.4</v>
      </c>
      <c r="K375" s="152">
        <v>430.8</v>
      </c>
      <c r="L375" s="152">
        <v>11</v>
      </c>
      <c r="M375" s="152">
        <v>22.2</v>
      </c>
      <c r="N375" s="152">
        <v>48</v>
      </c>
      <c r="O375" s="152">
        <v>1.3</v>
      </c>
      <c r="P375" s="152">
        <v>0</v>
      </c>
      <c r="Q375" s="152">
        <v>0</v>
      </c>
      <c r="R375" s="160">
        <v>295</v>
      </c>
      <c r="S375" s="160">
        <v>0</v>
      </c>
      <c r="T375" s="160">
        <v>1.4075189539913087E+19</v>
      </c>
    </row>
    <row r="376" spans="4:20" ht="15" customHeight="1">
      <c r="D376" s="158" t="b">
        <v>0</v>
      </c>
      <c r="E376" s="153">
        <v>6</v>
      </c>
      <c r="F376" s="151">
        <v>4</v>
      </c>
      <c r="G376" s="151" t="s">
        <v>114</v>
      </c>
      <c r="H376" s="152" t="s">
        <v>104</v>
      </c>
      <c r="I376" s="152">
        <v>90.4</v>
      </c>
      <c r="J376" s="152">
        <v>89.5</v>
      </c>
      <c r="K376" s="152">
        <v>290.8</v>
      </c>
      <c r="L376" s="152">
        <v>6.4</v>
      </c>
      <c r="M376" s="152">
        <v>14.3</v>
      </c>
      <c r="N376" s="152">
        <v>46</v>
      </c>
      <c r="O376" s="152">
        <v>1.8</v>
      </c>
      <c r="P376" s="152">
        <v>0</v>
      </c>
      <c r="Q376" s="152">
        <v>0.9</v>
      </c>
      <c r="R376" s="160">
        <v>296</v>
      </c>
      <c r="S376" s="160">
        <v>0</v>
      </c>
      <c r="T376" s="160">
        <v>6.9105150550495498E+18</v>
      </c>
    </row>
    <row r="377" spans="4:20" ht="15" customHeight="1">
      <c r="D377" s="158" t="b">
        <v>0</v>
      </c>
      <c r="E377" s="153">
        <v>8</v>
      </c>
      <c r="F377" s="151">
        <v>6</v>
      </c>
      <c r="G377" s="151" t="s">
        <v>114</v>
      </c>
      <c r="H377" s="152" t="s">
        <v>104</v>
      </c>
      <c r="I377" s="152">
        <v>90.4</v>
      </c>
      <c r="J377" s="152">
        <v>89.5</v>
      </c>
      <c r="K377" s="152">
        <v>290.8</v>
      </c>
      <c r="L377" s="152">
        <v>6.4</v>
      </c>
      <c r="M377" s="152">
        <v>15.4</v>
      </c>
      <c r="N377" s="152">
        <v>45</v>
      </c>
      <c r="O377" s="152">
        <v>2.2000000000000002</v>
      </c>
      <c r="P377" s="152">
        <v>0</v>
      </c>
      <c r="Q377" s="152">
        <v>0</v>
      </c>
      <c r="R377" s="160">
        <v>297</v>
      </c>
      <c r="S377" s="160">
        <v>0</v>
      </c>
      <c r="T377" s="160">
        <v>1.1847475019703373E+18</v>
      </c>
    </row>
    <row r="378" spans="4:20" ht="15" customHeight="1">
      <c r="D378" s="158" t="b">
        <v>0</v>
      </c>
      <c r="E378" s="153">
        <v>8</v>
      </c>
      <c r="F378" s="151">
        <v>6</v>
      </c>
      <c r="G378" s="151" t="s">
        <v>114</v>
      </c>
      <c r="H378" s="152" t="s">
        <v>112</v>
      </c>
      <c r="I378" s="152">
        <v>91.2</v>
      </c>
      <c r="J378" s="152">
        <v>147.80000000000001</v>
      </c>
      <c r="K378" s="152">
        <v>377.2</v>
      </c>
      <c r="L378" s="152">
        <v>12.7</v>
      </c>
      <c r="M378" s="152">
        <v>19.600000000000001</v>
      </c>
      <c r="N378" s="152">
        <v>43</v>
      </c>
      <c r="O378" s="152">
        <v>4.9000000000000004</v>
      </c>
      <c r="P378" s="152">
        <v>0</v>
      </c>
      <c r="Q378" s="152">
        <v>0</v>
      </c>
      <c r="R378" s="160">
        <v>298</v>
      </c>
      <c r="S378" s="160">
        <v>0</v>
      </c>
      <c r="T378" s="160">
        <v>5.2137251181071278E+18</v>
      </c>
    </row>
    <row r="379" spans="4:20" ht="15" customHeight="1">
      <c r="D379" s="158" t="b">
        <v>0</v>
      </c>
      <c r="E379" s="153">
        <v>6</v>
      </c>
      <c r="F379" s="151">
        <v>5</v>
      </c>
      <c r="G379" s="151" t="s">
        <v>114</v>
      </c>
      <c r="H379" s="152" t="s">
        <v>109</v>
      </c>
      <c r="I379" s="152">
        <v>53.4</v>
      </c>
      <c r="J379" s="152">
        <v>71</v>
      </c>
      <c r="K379" s="152">
        <v>233.8</v>
      </c>
      <c r="L379" s="152">
        <v>0.4</v>
      </c>
      <c r="M379" s="152">
        <v>10.6</v>
      </c>
      <c r="N379" s="152">
        <v>90</v>
      </c>
      <c r="O379" s="152">
        <v>2.7</v>
      </c>
      <c r="P379" s="152">
        <v>0</v>
      </c>
      <c r="Q379" s="152">
        <v>0</v>
      </c>
      <c r="R379" s="160">
        <v>299</v>
      </c>
      <c r="S379" s="160">
        <v>0</v>
      </c>
      <c r="T379" s="160">
        <v>1.3837930029541937E+19</v>
      </c>
    </row>
    <row r="380" spans="4:20" ht="15" customHeight="1">
      <c r="D380" s="158" t="b">
        <v>0</v>
      </c>
      <c r="E380" s="153">
        <v>6</v>
      </c>
      <c r="F380" s="151">
        <v>5</v>
      </c>
      <c r="G380" s="151" t="s">
        <v>114</v>
      </c>
      <c r="H380" s="152" t="s">
        <v>110</v>
      </c>
      <c r="I380" s="152">
        <v>90.4</v>
      </c>
      <c r="J380" s="152">
        <v>93.3</v>
      </c>
      <c r="K380" s="152">
        <v>298.10000000000002</v>
      </c>
      <c r="L380" s="152">
        <v>7.5</v>
      </c>
      <c r="M380" s="152">
        <v>20.7</v>
      </c>
      <c r="N380" s="152">
        <v>25</v>
      </c>
      <c r="O380" s="152">
        <v>4.9000000000000004</v>
      </c>
      <c r="P380" s="152">
        <v>0</v>
      </c>
      <c r="Q380" s="152">
        <v>0</v>
      </c>
      <c r="R380" s="160">
        <v>300</v>
      </c>
      <c r="S380" s="160">
        <v>0</v>
      </c>
      <c r="T380" s="160">
        <v>3.5769974613415967E+18</v>
      </c>
    </row>
    <row r="381" spans="4:20" ht="15" customHeight="1">
      <c r="D381" s="158" t="b">
        <v>0</v>
      </c>
      <c r="E381" s="153">
        <v>6</v>
      </c>
      <c r="F381" s="151">
        <v>5</v>
      </c>
      <c r="G381" s="151" t="s">
        <v>114</v>
      </c>
      <c r="H381" s="152" t="s">
        <v>110</v>
      </c>
      <c r="I381" s="152">
        <v>90.4</v>
      </c>
      <c r="J381" s="152">
        <v>93.3</v>
      </c>
      <c r="K381" s="152">
        <v>298.10000000000002</v>
      </c>
      <c r="L381" s="152">
        <v>7.5</v>
      </c>
      <c r="M381" s="152">
        <v>19.100000000000001</v>
      </c>
      <c r="N381" s="152">
        <v>39</v>
      </c>
      <c r="O381" s="152">
        <v>5.4</v>
      </c>
      <c r="P381" s="152">
        <v>0</v>
      </c>
      <c r="Q381" s="152">
        <v>3.52</v>
      </c>
      <c r="R381" s="160">
        <v>301</v>
      </c>
      <c r="S381" s="160">
        <v>0</v>
      </c>
      <c r="T381" s="160">
        <v>5.4041242788881101E+18</v>
      </c>
    </row>
    <row r="382" spans="4:20" ht="15" customHeight="1">
      <c r="D382" s="158" t="b">
        <v>0</v>
      </c>
      <c r="E382" s="153">
        <v>3</v>
      </c>
      <c r="F382" s="151">
        <v>6</v>
      </c>
      <c r="G382" s="151" t="s">
        <v>114</v>
      </c>
      <c r="H382" s="152" t="s">
        <v>106</v>
      </c>
      <c r="I382" s="152">
        <v>91.1</v>
      </c>
      <c r="J382" s="152">
        <v>94.1</v>
      </c>
      <c r="K382" s="152">
        <v>232.1</v>
      </c>
      <c r="L382" s="152">
        <v>7.1</v>
      </c>
      <c r="M382" s="152">
        <v>19.2</v>
      </c>
      <c r="N382" s="152">
        <v>38</v>
      </c>
      <c r="O382" s="152">
        <v>4.5</v>
      </c>
      <c r="P382" s="152">
        <v>0</v>
      </c>
      <c r="Q382" s="152">
        <v>0</v>
      </c>
      <c r="R382" s="160">
        <v>302</v>
      </c>
      <c r="S382" s="160">
        <v>0</v>
      </c>
      <c r="T382" s="160">
        <v>5.3345218191132979E+18</v>
      </c>
    </row>
    <row r="383" spans="4:20" ht="15" customHeight="1">
      <c r="D383" s="158" t="b">
        <v>0</v>
      </c>
      <c r="E383" s="153">
        <v>3</v>
      </c>
      <c r="F383" s="151">
        <v>6</v>
      </c>
      <c r="G383" s="151" t="s">
        <v>114</v>
      </c>
      <c r="H383" s="152" t="s">
        <v>106</v>
      </c>
      <c r="I383" s="152">
        <v>91.1</v>
      </c>
      <c r="J383" s="152">
        <v>94.1</v>
      </c>
      <c r="K383" s="152">
        <v>232.1</v>
      </c>
      <c r="L383" s="152">
        <v>7.1</v>
      </c>
      <c r="M383" s="152">
        <v>19.2</v>
      </c>
      <c r="N383" s="152">
        <v>38</v>
      </c>
      <c r="O383" s="152">
        <v>4.5</v>
      </c>
      <c r="P383" s="152">
        <v>0</v>
      </c>
      <c r="Q383" s="152">
        <v>0</v>
      </c>
      <c r="R383" s="160">
        <v>303</v>
      </c>
      <c r="S383" s="160">
        <v>0</v>
      </c>
      <c r="T383" s="160">
        <v>6.434358803078782E+18</v>
      </c>
    </row>
    <row r="384" spans="4:20" ht="15" customHeight="1">
      <c r="D384" s="158" t="b">
        <v>0</v>
      </c>
      <c r="E384" s="153">
        <v>6</v>
      </c>
      <c r="F384" s="151">
        <v>5</v>
      </c>
      <c r="G384" s="151" t="s">
        <v>120</v>
      </c>
      <c r="H384" s="152" t="s">
        <v>109</v>
      </c>
      <c r="I384" s="152">
        <v>85.1</v>
      </c>
      <c r="J384" s="152">
        <v>28</v>
      </c>
      <c r="K384" s="152">
        <v>113.8</v>
      </c>
      <c r="L384" s="152">
        <v>3.5</v>
      </c>
      <c r="M384" s="152">
        <v>11.3</v>
      </c>
      <c r="N384" s="152">
        <v>94</v>
      </c>
      <c r="O384" s="152">
        <v>4.9000000000000004</v>
      </c>
      <c r="P384" s="152">
        <v>0</v>
      </c>
      <c r="Q384" s="152">
        <v>0</v>
      </c>
      <c r="R384" s="160">
        <v>304</v>
      </c>
      <c r="S384" s="160">
        <v>0</v>
      </c>
      <c r="T384" s="160">
        <v>1.3755943867874494E+19</v>
      </c>
    </row>
    <row r="385" spans="4:20" ht="15" customHeight="1">
      <c r="D385" s="158" t="b">
        <v>0</v>
      </c>
      <c r="E385" s="153">
        <v>1</v>
      </c>
      <c r="F385" s="151">
        <v>4</v>
      </c>
      <c r="G385" s="151" t="s">
        <v>111</v>
      </c>
      <c r="H385" s="152" t="s">
        <v>104</v>
      </c>
      <c r="I385" s="152">
        <v>89.6</v>
      </c>
      <c r="J385" s="152">
        <v>84.1</v>
      </c>
      <c r="K385" s="152">
        <v>714.3</v>
      </c>
      <c r="L385" s="152">
        <v>5.7</v>
      </c>
      <c r="M385" s="152">
        <v>19</v>
      </c>
      <c r="N385" s="152">
        <v>52</v>
      </c>
      <c r="O385" s="152">
        <v>2.2000000000000002</v>
      </c>
      <c r="P385" s="152">
        <v>0</v>
      </c>
      <c r="Q385" s="152">
        <v>0</v>
      </c>
      <c r="R385" s="160">
        <v>305</v>
      </c>
      <c r="S385" s="160">
        <v>0</v>
      </c>
      <c r="T385" s="160">
        <v>1.0725598824309912E+19</v>
      </c>
    </row>
    <row r="386" spans="4:20" ht="15" customHeight="1">
      <c r="D386" s="158" t="b">
        <v>0</v>
      </c>
      <c r="E386" s="153">
        <v>7</v>
      </c>
      <c r="F386" s="151">
        <v>4</v>
      </c>
      <c r="G386" s="151" t="s">
        <v>111</v>
      </c>
      <c r="H386" s="152" t="s">
        <v>104</v>
      </c>
      <c r="I386" s="152">
        <v>89.6</v>
      </c>
      <c r="J386" s="152">
        <v>84.1</v>
      </c>
      <c r="K386" s="152">
        <v>714.3</v>
      </c>
      <c r="L386" s="152">
        <v>5.7</v>
      </c>
      <c r="M386" s="152">
        <v>17.100000000000001</v>
      </c>
      <c r="N386" s="152">
        <v>53</v>
      </c>
      <c r="O386" s="152">
        <v>5.4</v>
      </c>
      <c r="P386" s="152">
        <v>0</v>
      </c>
      <c r="Q386" s="152">
        <v>0.41</v>
      </c>
      <c r="R386" s="160">
        <v>306</v>
      </c>
      <c r="S386" s="160">
        <v>0</v>
      </c>
      <c r="T386" s="160">
        <v>1.0594053808381268E+19</v>
      </c>
    </row>
    <row r="387" spans="4:20" ht="15" customHeight="1">
      <c r="D387" s="158" t="b">
        <v>0</v>
      </c>
      <c r="E387" s="153">
        <v>3</v>
      </c>
      <c r="F387" s="151">
        <v>4</v>
      </c>
      <c r="G387" s="151" t="s">
        <v>111</v>
      </c>
      <c r="H387" s="152" t="s">
        <v>104</v>
      </c>
      <c r="I387" s="152">
        <v>89.6</v>
      </c>
      <c r="J387" s="152">
        <v>84.1</v>
      </c>
      <c r="K387" s="152">
        <v>714.3</v>
      </c>
      <c r="L387" s="152">
        <v>5.7</v>
      </c>
      <c r="M387" s="152">
        <v>23.8</v>
      </c>
      <c r="N387" s="152">
        <v>35</v>
      </c>
      <c r="O387" s="152">
        <v>3.6</v>
      </c>
      <c r="P387" s="152">
        <v>0</v>
      </c>
      <c r="Q387" s="152">
        <v>5.18</v>
      </c>
      <c r="R387" s="160">
        <v>307</v>
      </c>
      <c r="S387" s="160">
        <v>0</v>
      </c>
      <c r="T387" s="160">
        <v>1.6291772671255894E+19</v>
      </c>
    </row>
    <row r="388" spans="4:20" ht="15" customHeight="1">
      <c r="D388" s="158" t="b">
        <v>0</v>
      </c>
      <c r="E388" s="153">
        <v>2</v>
      </c>
      <c r="F388" s="151">
        <v>4</v>
      </c>
      <c r="G388" s="151" t="s">
        <v>111</v>
      </c>
      <c r="H388" s="152" t="s">
        <v>104</v>
      </c>
      <c r="I388" s="152">
        <v>92.4</v>
      </c>
      <c r="J388" s="152">
        <v>105.8</v>
      </c>
      <c r="K388" s="152">
        <v>758.1</v>
      </c>
      <c r="L388" s="152">
        <v>9.9</v>
      </c>
      <c r="M388" s="152">
        <v>16</v>
      </c>
      <c r="N388" s="152">
        <v>45</v>
      </c>
      <c r="O388" s="152">
        <v>1.8</v>
      </c>
      <c r="P388" s="152">
        <v>0</v>
      </c>
      <c r="Q388" s="152">
        <v>0</v>
      </c>
      <c r="R388" s="160">
        <v>308</v>
      </c>
      <c r="S388" s="160">
        <v>0</v>
      </c>
      <c r="T388" s="160">
        <v>7.9138605677906156E+18</v>
      </c>
    </row>
    <row r="389" spans="4:20" ht="15" customHeight="1">
      <c r="D389" s="158" t="b">
        <v>0</v>
      </c>
      <c r="E389" s="153">
        <v>2</v>
      </c>
      <c r="F389" s="151">
        <v>4</v>
      </c>
      <c r="G389" s="151" t="s">
        <v>111</v>
      </c>
      <c r="H389" s="152" t="s">
        <v>104</v>
      </c>
      <c r="I389" s="152">
        <v>92.4</v>
      </c>
      <c r="J389" s="152">
        <v>105.8</v>
      </c>
      <c r="K389" s="152">
        <v>758.1</v>
      </c>
      <c r="L389" s="152">
        <v>9.9</v>
      </c>
      <c r="M389" s="152">
        <v>24.9</v>
      </c>
      <c r="N389" s="152">
        <v>27</v>
      </c>
      <c r="O389" s="152">
        <v>2.2000000000000002</v>
      </c>
      <c r="P389" s="152">
        <v>0</v>
      </c>
      <c r="Q389" s="152">
        <v>0</v>
      </c>
      <c r="R389" s="160">
        <v>309</v>
      </c>
      <c r="S389" s="160">
        <v>0</v>
      </c>
      <c r="T389" s="160">
        <v>1.3998375697322383E+19</v>
      </c>
    </row>
    <row r="390" spans="4:20" ht="15" customHeight="1">
      <c r="D390" s="158" t="b">
        <v>0</v>
      </c>
      <c r="E390" s="153">
        <v>7</v>
      </c>
      <c r="F390" s="151">
        <v>4</v>
      </c>
      <c r="G390" s="151" t="s">
        <v>111</v>
      </c>
      <c r="H390" s="152" t="s">
        <v>104</v>
      </c>
      <c r="I390" s="152">
        <v>92.4</v>
      </c>
      <c r="J390" s="152">
        <v>105.8</v>
      </c>
      <c r="K390" s="152">
        <v>758.1</v>
      </c>
      <c r="L390" s="152">
        <v>9.9</v>
      </c>
      <c r="M390" s="152">
        <v>25.3</v>
      </c>
      <c r="N390" s="152">
        <v>27</v>
      </c>
      <c r="O390" s="152">
        <v>2.7</v>
      </c>
      <c r="P390" s="152">
        <v>0</v>
      </c>
      <c r="Q390" s="152">
        <v>0</v>
      </c>
      <c r="R390" s="160">
        <v>310</v>
      </c>
      <c r="S390" s="160">
        <v>0</v>
      </c>
      <c r="T390" s="160">
        <v>1.7411502128359866E+17</v>
      </c>
    </row>
    <row r="391" spans="4:20" ht="15" customHeight="1">
      <c r="D391" s="158" t="b">
        <v>0</v>
      </c>
      <c r="E391" s="153">
        <v>6</v>
      </c>
      <c r="F391" s="151">
        <v>3</v>
      </c>
      <c r="G391" s="151" t="s">
        <v>111</v>
      </c>
      <c r="H391" s="152" t="s">
        <v>104</v>
      </c>
      <c r="I391" s="152">
        <v>92.4</v>
      </c>
      <c r="J391" s="152">
        <v>105.8</v>
      </c>
      <c r="K391" s="152">
        <v>758.1</v>
      </c>
      <c r="L391" s="152">
        <v>9.9</v>
      </c>
      <c r="M391" s="152">
        <v>24.8</v>
      </c>
      <c r="N391" s="152">
        <v>28</v>
      </c>
      <c r="O391" s="152">
        <v>1.8</v>
      </c>
      <c r="P391" s="152">
        <v>0</v>
      </c>
      <c r="Q391" s="152">
        <v>14.29</v>
      </c>
      <c r="R391" s="160">
        <v>311</v>
      </c>
      <c r="S391" s="160">
        <v>0</v>
      </c>
      <c r="T391" s="160">
        <v>7.1850811168943974E+18</v>
      </c>
    </row>
    <row r="392" spans="4:20" ht="15" customHeight="1">
      <c r="D392" s="158" t="b">
        <v>0</v>
      </c>
      <c r="E392" s="153">
        <v>2</v>
      </c>
      <c r="F392" s="151">
        <v>4</v>
      </c>
      <c r="G392" s="151" t="s">
        <v>111</v>
      </c>
      <c r="H392" s="152" t="s">
        <v>104</v>
      </c>
      <c r="I392" s="152">
        <v>50.4</v>
      </c>
      <c r="J392" s="152">
        <v>46.2</v>
      </c>
      <c r="K392" s="152">
        <v>706.6</v>
      </c>
      <c r="L392" s="152">
        <v>0.4</v>
      </c>
      <c r="M392" s="152">
        <v>12.2</v>
      </c>
      <c r="N392" s="152">
        <v>78</v>
      </c>
      <c r="O392" s="152">
        <v>6.3</v>
      </c>
      <c r="P392" s="152">
        <v>0</v>
      </c>
      <c r="Q392" s="152">
        <v>0</v>
      </c>
      <c r="R392" s="160">
        <v>312</v>
      </c>
      <c r="S392" s="160">
        <v>0</v>
      </c>
      <c r="T392" s="160">
        <v>7.7986501303869245E+18</v>
      </c>
    </row>
    <row r="393" spans="4:20" ht="15" customHeight="1">
      <c r="D393" s="158" t="b">
        <v>0</v>
      </c>
      <c r="E393" s="153">
        <v>6</v>
      </c>
      <c r="F393" s="151">
        <v>5</v>
      </c>
      <c r="G393" s="151" t="s">
        <v>111</v>
      </c>
      <c r="H393" s="152" t="s">
        <v>112</v>
      </c>
      <c r="I393" s="152">
        <v>92.6</v>
      </c>
      <c r="J393" s="152">
        <v>115.4</v>
      </c>
      <c r="K393" s="152">
        <v>777.1</v>
      </c>
      <c r="L393" s="152">
        <v>8.8000000000000007</v>
      </c>
      <c r="M393" s="152">
        <v>24.3</v>
      </c>
      <c r="N393" s="152">
        <v>27</v>
      </c>
      <c r="O393" s="152">
        <v>4.9000000000000004</v>
      </c>
      <c r="P393" s="152">
        <v>0</v>
      </c>
      <c r="Q393" s="152">
        <v>0</v>
      </c>
      <c r="R393" s="160">
        <v>313</v>
      </c>
      <c r="S393" s="160">
        <v>0</v>
      </c>
      <c r="T393" s="160">
        <v>5.5066734251133379E+18</v>
      </c>
    </row>
    <row r="394" spans="4:20" ht="15" customHeight="1">
      <c r="D394" s="158" t="b">
        <v>0</v>
      </c>
      <c r="E394" s="153">
        <v>4</v>
      </c>
      <c r="F394" s="151">
        <v>4</v>
      </c>
      <c r="G394" s="151" t="s">
        <v>111</v>
      </c>
      <c r="H394" s="152" t="s">
        <v>112</v>
      </c>
      <c r="I394" s="152">
        <v>92.6</v>
      </c>
      <c r="J394" s="152">
        <v>115.4</v>
      </c>
      <c r="K394" s="152">
        <v>777.1</v>
      </c>
      <c r="L394" s="152">
        <v>8.8000000000000007</v>
      </c>
      <c r="M394" s="152">
        <v>19.7</v>
      </c>
      <c r="N394" s="152">
        <v>41</v>
      </c>
      <c r="O394" s="152">
        <v>1.8</v>
      </c>
      <c r="P394" s="152">
        <v>0</v>
      </c>
      <c r="Q394" s="152">
        <v>1.58</v>
      </c>
      <c r="R394" s="160">
        <v>314</v>
      </c>
      <c r="S394" s="160">
        <v>0</v>
      </c>
      <c r="T394" s="160">
        <v>8.2490141420840622E+18</v>
      </c>
    </row>
    <row r="395" spans="4:20" ht="15" customHeight="1">
      <c r="D395" s="158" t="b">
        <v>0</v>
      </c>
      <c r="E395" s="153">
        <v>3</v>
      </c>
      <c r="F395" s="151">
        <v>4</v>
      </c>
      <c r="G395" s="151" t="s">
        <v>111</v>
      </c>
      <c r="H395" s="152" t="s">
        <v>112</v>
      </c>
      <c r="I395" s="152">
        <v>91.2</v>
      </c>
      <c r="J395" s="152">
        <v>134.69999999999999</v>
      </c>
      <c r="K395" s="152">
        <v>817.5</v>
      </c>
      <c r="L395" s="152">
        <v>7.2</v>
      </c>
      <c r="M395" s="152">
        <v>18.5</v>
      </c>
      <c r="N395" s="152">
        <v>30</v>
      </c>
      <c r="O395" s="152">
        <v>2.7</v>
      </c>
      <c r="P395" s="152">
        <v>0</v>
      </c>
      <c r="Q395" s="152">
        <v>0</v>
      </c>
      <c r="R395" s="160">
        <v>315</v>
      </c>
      <c r="S395" s="160">
        <v>0</v>
      </c>
      <c r="T395" s="160">
        <v>1.4078172935431708E+18</v>
      </c>
    </row>
    <row r="396" spans="4:20" ht="15" customHeight="1">
      <c r="D396" s="158" t="b">
        <v>0</v>
      </c>
      <c r="E396" s="153">
        <v>4</v>
      </c>
      <c r="F396" s="151">
        <v>5</v>
      </c>
      <c r="G396" s="151" t="s">
        <v>111</v>
      </c>
      <c r="H396" s="152" t="s">
        <v>116</v>
      </c>
      <c r="I396" s="152">
        <v>92.4</v>
      </c>
      <c r="J396" s="152">
        <v>96.2</v>
      </c>
      <c r="K396" s="152">
        <v>739.4</v>
      </c>
      <c r="L396" s="152">
        <v>8.6</v>
      </c>
      <c r="M396" s="152">
        <v>18.600000000000001</v>
      </c>
      <c r="N396" s="152">
        <v>24</v>
      </c>
      <c r="O396" s="152">
        <v>5.8</v>
      </c>
      <c r="P396" s="152">
        <v>0</v>
      </c>
      <c r="Q396" s="152">
        <v>0</v>
      </c>
      <c r="R396" s="160">
        <v>316</v>
      </c>
      <c r="S396" s="160">
        <v>0</v>
      </c>
      <c r="T396" s="160">
        <v>1.6108743373590178E+19</v>
      </c>
    </row>
    <row r="397" spans="4:20" ht="15" customHeight="1">
      <c r="D397" s="158" t="b">
        <v>0</v>
      </c>
      <c r="E397" s="153">
        <v>4</v>
      </c>
      <c r="F397" s="151">
        <v>4</v>
      </c>
      <c r="G397" s="151" t="s">
        <v>111</v>
      </c>
      <c r="H397" s="152" t="s">
        <v>116</v>
      </c>
      <c r="I397" s="152">
        <v>92.4</v>
      </c>
      <c r="J397" s="152">
        <v>96.2</v>
      </c>
      <c r="K397" s="152">
        <v>739.4</v>
      </c>
      <c r="L397" s="152">
        <v>8.6</v>
      </c>
      <c r="M397" s="152">
        <v>19.2</v>
      </c>
      <c r="N397" s="152">
        <v>24</v>
      </c>
      <c r="O397" s="152">
        <v>4.9000000000000004</v>
      </c>
      <c r="P397" s="152">
        <v>0</v>
      </c>
      <c r="Q397" s="152">
        <v>3.78</v>
      </c>
      <c r="R397" s="160">
        <v>317</v>
      </c>
      <c r="S397" s="160">
        <v>0</v>
      </c>
      <c r="T397" s="160">
        <v>1.3024733430160679E+19</v>
      </c>
    </row>
    <row r="398" spans="4:20" ht="15" customHeight="1">
      <c r="D398" s="158" t="b">
        <v>0</v>
      </c>
      <c r="E398" s="153">
        <v>6</v>
      </c>
      <c r="F398" s="151">
        <v>5</v>
      </c>
      <c r="G398" s="151" t="s">
        <v>111</v>
      </c>
      <c r="H398" s="152" t="s">
        <v>116</v>
      </c>
      <c r="I398" s="152">
        <v>92.8</v>
      </c>
      <c r="J398" s="152">
        <v>119</v>
      </c>
      <c r="K398" s="152">
        <v>783.5</v>
      </c>
      <c r="L398" s="152">
        <v>7.5</v>
      </c>
      <c r="M398" s="152">
        <v>21.6</v>
      </c>
      <c r="N398" s="152">
        <v>27</v>
      </c>
      <c r="O398" s="152">
        <v>2.2000000000000002</v>
      </c>
      <c r="P398" s="152">
        <v>0</v>
      </c>
      <c r="Q398" s="152">
        <v>0</v>
      </c>
      <c r="R398" s="160">
        <v>318</v>
      </c>
      <c r="S398" s="160">
        <v>0</v>
      </c>
      <c r="T398" s="160">
        <v>1.5825212931985752E+19</v>
      </c>
    </row>
    <row r="399" spans="4:20" ht="15" customHeight="1">
      <c r="D399" s="158" t="b">
        <v>0</v>
      </c>
      <c r="E399" s="153">
        <v>5</v>
      </c>
      <c r="F399" s="151">
        <v>4</v>
      </c>
      <c r="G399" s="151" t="s">
        <v>111</v>
      </c>
      <c r="H399" s="152" t="s">
        <v>116</v>
      </c>
      <c r="I399" s="152">
        <v>92.8</v>
      </c>
      <c r="J399" s="152">
        <v>119</v>
      </c>
      <c r="K399" s="152">
        <v>783.5</v>
      </c>
      <c r="L399" s="152">
        <v>7.5</v>
      </c>
      <c r="M399" s="152">
        <v>21.6</v>
      </c>
      <c r="N399" s="152">
        <v>28</v>
      </c>
      <c r="O399" s="152">
        <v>6.3</v>
      </c>
      <c r="P399" s="152">
        <v>0</v>
      </c>
      <c r="Q399" s="152">
        <v>4.41</v>
      </c>
      <c r="R399" s="160">
        <v>319</v>
      </c>
      <c r="S399" s="160">
        <v>0</v>
      </c>
      <c r="T399" s="160">
        <v>4.0342257326734577E+18</v>
      </c>
    </row>
    <row r="400" spans="4:20" ht="15" customHeight="1">
      <c r="D400" s="158" t="b">
        <v>0</v>
      </c>
      <c r="E400" s="153">
        <v>6</v>
      </c>
      <c r="F400" s="151">
        <v>3</v>
      </c>
      <c r="G400" s="151" t="s">
        <v>111</v>
      </c>
      <c r="H400" s="152" t="s">
        <v>116</v>
      </c>
      <c r="I400" s="152">
        <v>92.8</v>
      </c>
      <c r="J400" s="152">
        <v>119</v>
      </c>
      <c r="K400" s="152">
        <v>783.5</v>
      </c>
      <c r="L400" s="152">
        <v>7.5</v>
      </c>
      <c r="M400" s="152">
        <v>18.899999999999999</v>
      </c>
      <c r="N400" s="152">
        <v>34</v>
      </c>
      <c r="O400" s="152">
        <v>7.2</v>
      </c>
      <c r="P400" s="152">
        <v>0</v>
      </c>
      <c r="Q400" s="152">
        <v>34.36</v>
      </c>
      <c r="R400" s="160">
        <v>320</v>
      </c>
      <c r="S400" s="160">
        <v>0</v>
      </c>
      <c r="T400" s="160">
        <v>3.7889542630372157E+18</v>
      </c>
    </row>
    <row r="401" spans="4:20" ht="15" customHeight="1">
      <c r="D401" s="158" t="b">
        <v>0</v>
      </c>
      <c r="E401" s="153">
        <v>1</v>
      </c>
      <c r="F401" s="151">
        <v>4</v>
      </c>
      <c r="G401" s="151" t="s">
        <v>111</v>
      </c>
      <c r="H401" s="152" t="s">
        <v>116</v>
      </c>
      <c r="I401" s="152">
        <v>92.8</v>
      </c>
      <c r="J401" s="152">
        <v>119</v>
      </c>
      <c r="K401" s="152">
        <v>783.5</v>
      </c>
      <c r="L401" s="152">
        <v>7.5</v>
      </c>
      <c r="M401" s="152">
        <v>16.8</v>
      </c>
      <c r="N401" s="152">
        <v>28</v>
      </c>
      <c r="O401" s="152">
        <v>4</v>
      </c>
      <c r="P401" s="152">
        <v>0</v>
      </c>
      <c r="Q401" s="152">
        <v>7.21</v>
      </c>
      <c r="R401" s="160">
        <v>321</v>
      </c>
      <c r="S401" s="160">
        <v>0</v>
      </c>
      <c r="T401" s="160">
        <v>8.0829617476450386E+18</v>
      </c>
    </row>
    <row r="402" spans="4:20" ht="15" customHeight="1">
      <c r="D402" s="158" t="b">
        <v>0</v>
      </c>
      <c r="E402" s="153">
        <v>6</v>
      </c>
      <c r="F402" s="151">
        <v>5</v>
      </c>
      <c r="G402" s="151" t="s">
        <v>111</v>
      </c>
      <c r="H402" s="152" t="s">
        <v>116</v>
      </c>
      <c r="I402" s="152">
        <v>92.8</v>
      </c>
      <c r="J402" s="152">
        <v>119</v>
      </c>
      <c r="K402" s="152">
        <v>783.5</v>
      </c>
      <c r="L402" s="152">
        <v>7.5</v>
      </c>
      <c r="M402" s="152">
        <v>16.8</v>
      </c>
      <c r="N402" s="152">
        <v>28</v>
      </c>
      <c r="O402" s="152">
        <v>4</v>
      </c>
      <c r="P402" s="152">
        <v>0</v>
      </c>
      <c r="Q402" s="152">
        <v>1.01</v>
      </c>
      <c r="R402" s="160">
        <v>322</v>
      </c>
      <c r="S402" s="160">
        <v>0</v>
      </c>
      <c r="T402" s="160">
        <v>1.2275657659304946E+19</v>
      </c>
    </row>
    <row r="403" spans="4:20" ht="15" customHeight="1">
      <c r="D403" s="158" t="b">
        <v>0</v>
      </c>
      <c r="E403" s="153">
        <v>3</v>
      </c>
      <c r="F403" s="151">
        <v>5</v>
      </c>
      <c r="G403" s="151" t="s">
        <v>111</v>
      </c>
      <c r="H403" s="152" t="s">
        <v>116</v>
      </c>
      <c r="I403" s="152">
        <v>90.7</v>
      </c>
      <c r="J403" s="152">
        <v>136.9</v>
      </c>
      <c r="K403" s="152">
        <v>822.8</v>
      </c>
      <c r="L403" s="152">
        <v>6.8</v>
      </c>
      <c r="M403" s="152">
        <v>12.9</v>
      </c>
      <c r="N403" s="152">
        <v>39</v>
      </c>
      <c r="O403" s="152">
        <v>2.7</v>
      </c>
      <c r="P403" s="152">
        <v>0</v>
      </c>
      <c r="Q403" s="152">
        <v>2.1800000000000002</v>
      </c>
      <c r="R403" s="160">
        <v>323</v>
      </c>
      <c r="S403" s="160">
        <v>0</v>
      </c>
      <c r="T403" s="160">
        <v>7.8395913184682127E+18</v>
      </c>
    </row>
    <row r="404" spans="4:20" ht="15" customHeight="1">
      <c r="D404" s="158" t="b">
        <v>0</v>
      </c>
      <c r="E404" s="153">
        <v>6</v>
      </c>
      <c r="F404" s="151">
        <v>5</v>
      </c>
      <c r="G404" s="151" t="s">
        <v>111</v>
      </c>
      <c r="H404" s="152" t="s">
        <v>116</v>
      </c>
      <c r="I404" s="152">
        <v>88.1</v>
      </c>
      <c r="J404" s="152">
        <v>53.3</v>
      </c>
      <c r="K404" s="152">
        <v>726.9</v>
      </c>
      <c r="L404" s="152">
        <v>5.4</v>
      </c>
      <c r="M404" s="152">
        <v>13.7</v>
      </c>
      <c r="N404" s="152">
        <v>56</v>
      </c>
      <c r="O404" s="152">
        <v>1.8</v>
      </c>
      <c r="P404" s="152">
        <v>0</v>
      </c>
      <c r="Q404" s="152">
        <v>4.42</v>
      </c>
      <c r="R404" s="160">
        <v>324</v>
      </c>
      <c r="S404" s="160">
        <v>0</v>
      </c>
      <c r="T404" s="160">
        <v>2.1174074736753382E+18</v>
      </c>
    </row>
    <row r="405" spans="4:20" ht="15" customHeight="1">
      <c r="D405" s="158" t="b">
        <v>0</v>
      </c>
      <c r="E405" s="153">
        <v>1</v>
      </c>
      <c r="F405" s="151">
        <v>4</v>
      </c>
      <c r="G405" s="151" t="s">
        <v>111</v>
      </c>
      <c r="H405" s="152" t="s">
        <v>109</v>
      </c>
      <c r="I405" s="152">
        <v>92.2</v>
      </c>
      <c r="J405" s="152">
        <v>102.3</v>
      </c>
      <c r="K405" s="152">
        <v>751.5</v>
      </c>
      <c r="L405" s="152">
        <v>8.4</v>
      </c>
      <c r="M405" s="152">
        <v>24.2</v>
      </c>
      <c r="N405" s="152">
        <v>27</v>
      </c>
      <c r="O405" s="152">
        <v>3.1</v>
      </c>
      <c r="P405" s="152">
        <v>0</v>
      </c>
      <c r="Q405" s="152">
        <v>0</v>
      </c>
      <c r="R405" s="160">
        <v>325</v>
      </c>
      <c r="S405" s="160">
        <v>0</v>
      </c>
      <c r="T405" s="160">
        <v>1.3431153574475563E+19</v>
      </c>
    </row>
    <row r="406" spans="4:20" ht="15" customHeight="1">
      <c r="D406" s="158" t="b">
        <v>0</v>
      </c>
      <c r="E406" s="153">
        <v>5</v>
      </c>
      <c r="F406" s="151">
        <v>4</v>
      </c>
      <c r="G406" s="151" t="s">
        <v>111</v>
      </c>
      <c r="H406" s="152" t="s">
        <v>109</v>
      </c>
      <c r="I406" s="152">
        <v>92.2</v>
      </c>
      <c r="J406" s="152">
        <v>102.3</v>
      </c>
      <c r="K406" s="152">
        <v>751.5</v>
      </c>
      <c r="L406" s="152">
        <v>8.4</v>
      </c>
      <c r="M406" s="152">
        <v>24.1</v>
      </c>
      <c r="N406" s="152">
        <v>27</v>
      </c>
      <c r="O406" s="152">
        <v>3.1</v>
      </c>
      <c r="P406" s="152">
        <v>0</v>
      </c>
      <c r="Q406" s="152">
        <v>0</v>
      </c>
      <c r="R406" s="160">
        <v>326</v>
      </c>
      <c r="S406" s="160">
        <v>0</v>
      </c>
      <c r="T406" s="160">
        <v>1.6488628407729193E+19</v>
      </c>
    </row>
    <row r="407" spans="4:20" ht="15" customHeight="1">
      <c r="D407" s="158" t="b">
        <v>0</v>
      </c>
      <c r="E407" s="153">
        <v>6</v>
      </c>
      <c r="F407" s="151">
        <v>5</v>
      </c>
      <c r="G407" s="151" t="s">
        <v>111</v>
      </c>
      <c r="H407" s="152" t="s">
        <v>109</v>
      </c>
      <c r="I407" s="152">
        <v>92.2</v>
      </c>
      <c r="J407" s="152">
        <v>102.3</v>
      </c>
      <c r="K407" s="152">
        <v>751.5</v>
      </c>
      <c r="L407" s="152">
        <v>8.4</v>
      </c>
      <c r="M407" s="152">
        <v>21.2</v>
      </c>
      <c r="N407" s="152">
        <v>32</v>
      </c>
      <c r="O407" s="152">
        <v>2.2000000000000002</v>
      </c>
      <c r="P407" s="152">
        <v>0</v>
      </c>
      <c r="Q407" s="152">
        <v>0</v>
      </c>
      <c r="R407" s="160">
        <v>327</v>
      </c>
      <c r="S407" s="160">
        <v>0</v>
      </c>
      <c r="T407" s="160">
        <v>9.5340807778309978E+17</v>
      </c>
    </row>
    <row r="408" spans="4:20" ht="15" customHeight="1">
      <c r="D408" s="158" t="b">
        <v>0</v>
      </c>
      <c r="E408" s="153">
        <v>6</v>
      </c>
      <c r="F408" s="151">
        <v>5</v>
      </c>
      <c r="G408" s="151" t="s">
        <v>111</v>
      </c>
      <c r="H408" s="152" t="s">
        <v>109</v>
      </c>
      <c r="I408" s="152">
        <v>92.2</v>
      </c>
      <c r="J408" s="152">
        <v>102.3</v>
      </c>
      <c r="K408" s="152">
        <v>751.5</v>
      </c>
      <c r="L408" s="152">
        <v>8.4</v>
      </c>
      <c r="M408" s="152">
        <v>19.7</v>
      </c>
      <c r="N408" s="152">
        <v>35</v>
      </c>
      <c r="O408" s="152">
        <v>1.8</v>
      </c>
      <c r="P408" s="152">
        <v>0</v>
      </c>
      <c r="Q408" s="152">
        <v>0</v>
      </c>
      <c r="R408" s="160">
        <v>328</v>
      </c>
      <c r="S408" s="160">
        <v>0</v>
      </c>
      <c r="T408" s="160">
        <v>9.3668115895480381E+18</v>
      </c>
    </row>
    <row r="409" spans="4:20" ht="15" customHeight="1">
      <c r="D409" s="158" t="b">
        <v>0</v>
      </c>
      <c r="E409" s="153">
        <v>4</v>
      </c>
      <c r="F409" s="151">
        <v>3</v>
      </c>
      <c r="G409" s="151" t="s">
        <v>111</v>
      </c>
      <c r="H409" s="152" t="s">
        <v>109</v>
      </c>
      <c r="I409" s="152">
        <v>92.2</v>
      </c>
      <c r="J409" s="152">
        <v>102.3</v>
      </c>
      <c r="K409" s="152">
        <v>751.5</v>
      </c>
      <c r="L409" s="152">
        <v>8.4</v>
      </c>
      <c r="M409" s="152">
        <v>23.5</v>
      </c>
      <c r="N409" s="152">
        <v>27</v>
      </c>
      <c r="O409" s="152">
        <v>4</v>
      </c>
      <c r="P409" s="152">
        <v>0</v>
      </c>
      <c r="Q409" s="152">
        <v>3.33</v>
      </c>
      <c r="R409" s="160">
        <v>329</v>
      </c>
      <c r="S409" s="160">
        <v>0</v>
      </c>
      <c r="T409" s="160">
        <v>5.964554208426624E+18</v>
      </c>
    </row>
    <row r="410" spans="4:20" ht="15" customHeight="1">
      <c r="D410" s="158" t="b">
        <v>0</v>
      </c>
      <c r="E410" s="153">
        <v>3</v>
      </c>
      <c r="F410" s="151">
        <v>3</v>
      </c>
      <c r="G410" s="151" t="s">
        <v>111</v>
      </c>
      <c r="H410" s="152" t="s">
        <v>109</v>
      </c>
      <c r="I410" s="152">
        <v>92.2</v>
      </c>
      <c r="J410" s="152">
        <v>102.3</v>
      </c>
      <c r="K410" s="152">
        <v>751.5</v>
      </c>
      <c r="L410" s="152">
        <v>8.4</v>
      </c>
      <c r="M410" s="152">
        <v>24.2</v>
      </c>
      <c r="N410" s="152">
        <v>27</v>
      </c>
      <c r="O410" s="152">
        <v>3.1</v>
      </c>
      <c r="P410" s="152">
        <v>0</v>
      </c>
      <c r="Q410" s="152">
        <v>6.58</v>
      </c>
      <c r="R410" s="160">
        <v>330</v>
      </c>
      <c r="S410" s="160">
        <v>0</v>
      </c>
      <c r="T410" s="160">
        <v>9.4180825688707174E+18</v>
      </c>
    </row>
    <row r="411" spans="4:20" ht="15" customHeight="1">
      <c r="D411" s="158" t="b">
        <v>0</v>
      </c>
      <c r="E411" s="153">
        <v>7</v>
      </c>
      <c r="F411" s="151">
        <v>4</v>
      </c>
      <c r="G411" s="151" t="s">
        <v>111</v>
      </c>
      <c r="H411" s="152" t="s">
        <v>109</v>
      </c>
      <c r="I411" s="152">
        <v>91.2</v>
      </c>
      <c r="J411" s="152">
        <v>124.4</v>
      </c>
      <c r="K411" s="152">
        <v>795.3</v>
      </c>
      <c r="L411" s="152">
        <v>8.5</v>
      </c>
      <c r="M411" s="152">
        <v>21.5</v>
      </c>
      <c r="N411" s="152">
        <v>28</v>
      </c>
      <c r="O411" s="152">
        <v>4.5</v>
      </c>
      <c r="P411" s="152">
        <v>0</v>
      </c>
      <c r="Q411" s="152">
        <v>15.64</v>
      </c>
      <c r="R411" s="160">
        <v>331</v>
      </c>
      <c r="S411" s="160">
        <v>0</v>
      </c>
      <c r="T411" s="160">
        <v>4.6700226763833426E+18</v>
      </c>
    </row>
    <row r="412" spans="4:20" ht="15" customHeight="1">
      <c r="D412" s="158" t="b">
        <v>0</v>
      </c>
      <c r="E412" s="153">
        <v>4</v>
      </c>
      <c r="F412" s="151">
        <v>4</v>
      </c>
      <c r="G412" s="151" t="s">
        <v>111</v>
      </c>
      <c r="H412" s="152" t="s">
        <v>109</v>
      </c>
      <c r="I412" s="152">
        <v>91.2</v>
      </c>
      <c r="J412" s="152">
        <v>124.4</v>
      </c>
      <c r="K412" s="152">
        <v>795.3</v>
      </c>
      <c r="L412" s="152">
        <v>8.5</v>
      </c>
      <c r="M412" s="152">
        <v>17.100000000000001</v>
      </c>
      <c r="N412" s="152">
        <v>41</v>
      </c>
      <c r="O412" s="152">
        <v>2.2000000000000002</v>
      </c>
      <c r="P412" s="152">
        <v>0</v>
      </c>
      <c r="Q412" s="152">
        <v>11.22</v>
      </c>
      <c r="R412" s="160">
        <v>332</v>
      </c>
      <c r="S412" s="160">
        <v>0</v>
      </c>
      <c r="T412" s="160">
        <v>7.6515757093695826E+18</v>
      </c>
    </row>
    <row r="413" spans="4:20" ht="15" customHeight="1">
      <c r="D413" s="158" t="b">
        <v>0</v>
      </c>
      <c r="E413" s="153">
        <v>1</v>
      </c>
      <c r="F413" s="151">
        <v>4</v>
      </c>
      <c r="G413" s="151" t="s">
        <v>111</v>
      </c>
      <c r="H413" s="152" t="s">
        <v>110</v>
      </c>
      <c r="I413" s="152">
        <v>92.1</v>
      </c>
      <c r="J413" s="152">
        <v>87.7</v>
      </c>
      <c r="K413" s="152">
        <v>721.1</v>
      </c>
      <c r="L413" s="152">
        <v>9.5</v>
      </c>
      <c r="M413" s="152">
        <v>18.100000000000001</v>
      </c>
      <c r="N413" s="152">
        <v>54</v>
      </c>
      <c r="O413" s="152">
        <v>3.1</v>
      </c>
      <c r="P413" s="152">
        <v>0</v>
      </c>
      <c r="Q413" s="152">
        <v>2.13</v>
      </c>
      <c r="R413" s="160">
        <v>333</v>
      </c>
      <c r="S413" s="160">
        <v>0</v>
      </c>
      <c r="T413" s="160">
        <v>1.1180788134422323E+19</v>
      </c>
    </row>
    <row r="414" spans="4:20" ht="15" customHeight="1">
      <c r="D414" s="158" t="b">
        <v>0</v>
      </c>
      <c r="E414" s="153">
        <v>2</v>
      </c>
      <c r="F414" s="151">
        <v>3</v>
      </c>
      <c r="G414" s="151" t="s">
        <v>111</v>
      </c>
      <c r="H414" s="152" t="s">
        <v>110</v>
      </c>
      <c r="I414" s="152">
        <v>91.6</v>
      </c>
      <c r="J414" s="152">
        <v>108.4</v>
      </c>
      <c r="K414" s="152">
        <v>764</v>
      </c>
      <c r="L414" s="152">
        <v>6.2</v>
      </c>
      <c r="M414" s="152">
        <v>18</v>
      </c>
      <c r="N414" s="152">
        <v>51</v>
      </c>
      <c r="O414" s="152">
        <v>5.4</v>
      </c>
      <c r="P414" s="152">
        <v>0</v>
      </c>
      <c r="Q414" s="152">
        <v>0</v>
      </c>
      <c r="R414" s="160">
        <v>334</v>
      </c>
      <c r="S414" s="160">
        <v>0</v>
      </c>
      <c r="T414" s="160">
        <v>1.7470534151354026E+19</v>
      </c>
    </row>
    <row r="415" spans="4:20" ht="15" customHeight="1">
      <c r="D415" s="158" t="b">
        <v>0</v>
      </c>
      <c r="E415" s="153">
        <v>4</v>
      </c>
      <c r="F415" s="151">
        <v>3</v>
      </c>
      <c r="G415" s="151" t="s">
        <v>111</v>
      </c>
      <c r="H415" s="152" t="s">
        <v>110</v>
      </c>
      <c r="I415" s="152">
        <v>91.6</v>
      </c>
      <c r="J415" s="152">
        <v>108.4</v>
      </c>
      <c r="K415" s="152">
        <v>764</v>
      </c>
      <c r="L415" s="152">
        <v>6.2</v>
      </c>
      <c r="M415" s="152">
        <v>9.8000000000000007</v>
      </c>
      <c r="N415" s="152">
        <v>86</v>
      </c>
      <c r="O415" s="152">
        <v>1.8</v>
      </c>
      <c r="P415" s="152">
        <v>0</v>
      </c>
      <c r="Q415" s="152">
        <v>0</v>
      </c>
      <c r="R415" s="160">
        <v>335</v>
      </c>
      <c r="S415" s="160">
        <v>0</v>
      </c>
      <c r="T415" s="160">
        <v>1.5634002998230759E+19</v>
      </c>
    </row>
    <row r="416" spans="4:20" ht="15" customHeight="1">
      <c r="D416" s="158" t="b">
        <v>0</v>
      </c>
      <c r="E416" s="153">
        <v>7</v>
      </c>
      <c r="F416" s="151">
        <v>4</v>
      </c>
      <c r="G416" s="151" t="s">
        <v>111</v>
      </c>
      <c r="H416" s="152" t="s">
        <v>110</v>
      </c>
      <c r="I416" s="152">
        <v>91.6</v>
      </c>
      <c r="J416" s="152">
        <v>108.4</v>
      </c>
      <c r="K416" s="152">
        <v>764</v>
      </c>
      <c r="L416" s="152">
        <v>6.2</v>
      </c>
      <c r="M416" s="152">
        <v>19.3</v>
      </c>
      <c r="N416" s="152">
        <v>44</v>
      </c>
      <c r="O416" s="152">
        <v>2.2000000000000002</v>
      </c>
      <c r="P416" s="152">
        <v>0</v>
      </c>
      <c r="Q416" s="152">
        <v>0</v>
      </c>
      <c r="R416" s="160">
        <v>336</v>
      </c>
      <c r="S416" s="160">
        <v>0</v>
      </c>
      <c r="T416" s="160">
        <v>5.7743018763204035E+18</v>
      </c>
    </row>
    <row r="417" spans="4:20" ht="15" customHeight="1">
      <c r="D417" s="158" t="b">
        <v>0</v>
      </c>
      <c r="E417" s="153">
        <v>6</v>
      </c>
      <c r="F417" s="151">
        <v>3</v>
      </c>
      <c r="G417" s="151" t="s">
        <v>111</v>
      </c>
      <c r="H417" s="152" t="s">
        <v>110</v>
      </c>
      <c r="I417" s="152">
        <v>91.6</v>
      </c>
      <c r="J417" s="152">
        <v>108.4</v>
      </c>
      <c r="K417" s="152">
        <v>764</v>
      </c>
      <c r="L417" s="152">
        <v>6.2</v>
      </c>
      <c r="M417" s="152">
        <v>23</v>
      </c>
      <c r="N417" s="152">
        <v>34</v>
      </c>
      <c r="O417" s="152">
        <v>2.2000000000000002</v>
      </c>
      <c r="P417" s="152">
        <v>0</v>
      </c>
      <c r="Q417" s="152">
        <v>56.04</v>
      </c>
      <c r="R417" s="160">
        <v>337</v>
      </c>
      <c r="S417" s="160">
        <v>0</v>
      </c>
      <c r="T417" s="160">
        <v>8.1984114956563446E+18</v>
      </c>
    </row>
    <row r="418" spans="4:20" ht="15" customHeight="1">
      <c r="D418" s="158" t="b">
        <v>0</v>
      </c>
      <c r="E418" s="153">
        <v>8</v>
      </c>
      <c r="F418" s="151">
        <v>6</v>
      </c>
      <c r="G418" s="151" t="s">
        <v>111</v>
      </c>
      <c r="H418" s="152" t="s">
        <v>110</v>
      </c>
      <c r="I418" s="152">
        <v>91.6</v>
      </c>
      <c r="J418" s="152">
        <v>108.4</v>
      </c>
      <c r="K418" s="152">
        <v>764</v>
      </c>
      <c r="L418" s="152">
        <v>6.2</v>
      </c>
      <c r="M418" s="152">
        <v>22.7</v>
      </c>
      <c r="N418" s="152">
        <v>35</v>
      </c>
      <c r="O418" s="152">
        <v>2.2000000000000002</v>
      </c>
      <c r="P418" s="152">
        <v>0</v>
      </c>
      <c r="Q418" s="152">
        <v>7.48</v>
      </c>
      <c r="R418" s="160">
        <v>338</v>
      </c>
      <c r="S418" s="160">
        <v>0</v>
      </c>
      <c r="T418" s="160">
        <v>1.0891346266846913E+19</v>
      </c>
    </row>
    <row r="419" spans="4:20" ht="15" customHeight="1">
      <c r="D419" s="158" t="b">
        <v>0</v>
      </c>
      <c r="E419" s="153">
        <v>2</v>
      </c>
      <c r="F419" s="151">
        <v>4</v>
      </c>
      <c r="G419" s="151" t="s">
        <v>111</v>
      </c>
      <c r="H419" s="152" t="s">
        <v>110</v>
      </c>
      <c r="I419" s="152">
        <v>91.6</v>
      </c>
      <c r="J419" s="152">
        <v>108.4</v>
      </c>
      <c r="K419" s="152">
        <v>764</v>
      </c>
      <c r="L419" s="152">
        <v>6.2</v>
      </c>
      <c r="M419" s="152">
        <v>20.399999999999999</v>
      </c>
      <c r="N419" s="152">
        <v>41</v>
      </c>
      <c r="O419" s="152">
        <v>1.8</v>
      </c>
      <c r="P419" s="152">
        <v>0</v>
      </c>
      <c r="Q419" s="152">
        <v>1.47</v>
      </c>
      <c r="R419" s="160">
        <v>339</v>
      </c>
      <c r="S419" s="160">
        <v>0</v>
      </c>
      <c r="T419" s="160">
        <v>5.9097383058796718E+18</v>
      </c>
    </row>
    <row r="420" spans="4:20" ht="15" customHeight="1">
      <c r="D420" s="158" t="b">
        <v>0</v>
      </c>
      <c r="E420" s="153">
        <v>2</v>
      </c>
      <c r="F420" s="151">
        <v>5</v>
      </c>
      <c r="G420" s="151" t="s">
        <v>111</v>
      </c>
      <c r="H420" s="152" t="s">
        <v>110</v>
      </c>
      <c r="I420" s="152">
        <v>91.6</v>
      </c>
      <c r="J420" s="152">
        <v>108.4</v>
      </c>
      <c r="K420" s="152">
        <v>764</v>
      </c>
      <c r="L420" s="152">
        <v>6.2</v>
      </c>
      <c r="M420" s="152">
        <v>19.3</v>
      </c>
      <c r="N420" s="152">
        <v>44</v>
      </c>
      <c r="O420" s="152">
        <v>2.2000000000000002</v>
      </c>
      <c r="P420" s="152">
        <v>0</v>
      </c>
      <c r="Q420" s="152">
        <v>3.93</v>
      </c>
      <c r="R420" s="160">
        <v>340</v>
      </c>
      <c r="S420" s="160">
        <v>0</v>
      </c>
      <c r="T420" s="160">
        <v>1.6857012936592028E+19</v>
      </c>
    </row>
    <row r="421" spans="4:20" ht="15" customHeight="1">
      <c r="D421" s="158" t="b">
        <v>0</v>
      </c>
      <c r="E421" s="153">
        <v>8</v>
      </c>
      <c r="F421" s="151">
        <v>6</v>
      </c>
      <c r="G421" s="151" t="s">
        <v>111</v>
      </c>
      <c r="H421" s="152" t="s">
        <v>110</v>
      </c>
      <c r="I421" s="152">
        <v>91.9</v>
      </c>
      <c r="J421" s="152">
        <v>111.7</v>
      </c>
      <c r="K421" s="152">
        <v>770.3</v>
      </c>
      <c r="L421" s="152">
        <v>6.5</v>
      </c>
      <c r="M421" s="152">
        <v>15.7</v>
      </c>
      <c r="N421" s="152">
        <v>51</v>
      </c>
      <c r="O421" s="152">
        <v>2.2000000000000002</v>
      </c>
      <c r="P421" s="152">
        <v>0</v>
      </c>
      <c r="Q421" s="152">
        <v>0</v>
      </c>
      <c r="R421" s="160">
        <v>341</v>
      </c>
      <c r="S421" s="160">
        <v>0</v>
      </c>
      <c r="T421" s="160">
        <v>4.9900970303729859E+18</v>
      </c>
    </row>
    <row r="422" spans="4:20" ht="15" customHeight="1">
      <c r="D422" s="158" t="b">
        <v>0</v>
      </c>
      <c r="E422" s="153">
        <v>6</v>
      </c>
      <c r="F422" s="151">
        <v>3</v>
      </c>
      <c r="G422" s="151" t="s">
        <v>111</v>
      </c>
      <c r="H422" s="152" t="s">
        <v>110</v>
      </c>
      <c r="I422" s="152">
        <v>91.5</v>
      </c>
      <c r="J422" s="152">
        <v>130.1</v>
      </c>
      <c r="K422" s="152">
        <v>807.1</v>
      </c>
      <c r="L422" s="152">
        <v>7.5</v>
      </c>
      <c r="M422" s="152">
        <v>20.6</v>
      </c>
      <c r="N422" s="152">
        <v>37</v>
      </c>
      <c r="O422" s="152">
        <v>1.8</v>
      </c>
      <c r="P422" s="152">
        <v>0</v>
      </c>
      <c r="Q422" s="152">
        <v>0</v>
      </c>
      <c r="R422" s="160">
        <v>342</v>
      </c>
      <c r="S422" s="160">
        <v>0</v>
      </c>
      <c r="T422" s="160">
        <v>2.7108556902106947E+18</v>
      </c>
    </row>
    <row r="423" spans="4:20" ht="15" customHeight="1">
      <c r="D423" s="158" t="b">
        <v>0</v>
      </c>
      <c r="E423" s="153">
        <v>8</v>
      </c>
      <c r="F423" s="151">
        <v>6</v>
      </c>
      <c r="G423" s="151" t="s">
        <v>111</v>
      </c>
      <c r="H423" s="152" t="s">
        <v>110</v>
      </c>
      <c r="I423" s="152">
        <v>91.5</v>
      </c>
      <c r="J423" s="152">
        <v>130.1</v>
      </c>
      <c r="K423" s="152">
        <v>807.1</v>
      </c>
      <c r="L423" s="152">
        <v>7.5</v>
      </c>
      <c r="M423" s="152">
        <v>15.9</v>
      </c>
      <c r="N423" s="152">
        <v>51</v>
      </c>
      <c r="O423" s="152">
        <v>4.5</v>
      </c>
      <c r="P423" s="152">
        <v>0</v>
      </c>
      <c r="Q423" s="152">
        <v>2.1800000000000002</v>
      </c>
      <c r="R423" s="160">
        <v>343</v>
      </c>
      <c r="S423" s="160">
        <v>0</v>
      </c>
      <c r="T423" s="160">
        <v>1.1296438785416688E+19</v>
      </c>
    </row>
    <row r="424" spans="4:20" ht="15" customHeight="1">
      <c r="D424" s="158" t="b">
        <v>0</v>
      </c>
      <c r="E424" s="153">
        <v>6</v>
      </c>
      <c r="F424" s="151">
        <v>3</v>
      </c>
      <c r="G424" s="151" t="s">
        <v>111</v>
      </c>
      <c r="H424" s="152" t="s">
        <v>110</v>
      </c>
      <c r="I424" s="152">
        <v>91.5</v>
      </c>
      <c r="J424" s="152">
        <v>130.1</v>
      </c>
      <c r="K424" s="152">
        <v>807.1</v>
      </c>
      <c r="L424" s="152">
        <v>7.5</v>
      </c>
      <c r="M424" s="152">
        <v>12.2</v>
      </c>
      <c r="N424" s="152">
        <v>66</v>
      </c>
      <c r="O424" s="152">
        <v>4.9000000000000004</v>
      </c>
      <c r="P424" s="152">
        <v>0</v>
      </c>
      <c r="Q424" s="152">
        <v>6.1</v>
      </c>
      <c r="R424" s="160">
        <v>344</v>
      </c>
      <c r="S424" s="160">
        <v>0</v>
      </c>
      <c r="T424" s="160">
        <v>5.4003423442783508E+18</v>
      </c>
    </row>
    <row r="425" spans="4:20" ht="15" customHeight="1">
      <c r="D425" s="158" t="b">
        <v>0</v>
      </c>
      <c r="E425" s="153">
        <v>2</v>
      </c>
      <c r="F425" s="151">
        <v>2</v>
      </c>
      <c r="G425" s="151" t="s">
        <v>111</v>
      </c>
      <c r="H425" s="152" t="s">
        <v>110</v>
      </c>
      <c r="I425" s="152">
        <v>91.5</v>
      </c>
      <c r="J425" s="152">
        <v>130.1</v>
      </c>
      <c r="K425" s="152">
        <v>807.1</v>
      </c>
      <c r="L425" s="152">
        <v>7.5</v>
      </c>
      <c r="M425" s="152">
        <v>16.8</v>
      </c>
      <c r="N425" s="152">
        <v>43</v>
      </c>
      <c r="O425" s="152">
        <v>3.1</v>
      </c>
      <c r="P425" s="152">
        <v>0</v>
      </c>
      <c r="Q425" s="152">
        <v>5.83</v>
      </c>
      <c r="R425" s="160">
        <v>345</v>
      </c>
      <c r="S425" s="160">
        <v>0</v>
      </c>
      <c r="T425" s="160">
        <v>1.1528775020594559E+19</v>
      </c>
    </row>
    <row r="426" spans="4:20" ht="15" customHeight="1">
      <c r="D426" s="158" t="b">
        <v>0</v>
      </c>
      <c r="E426" s="153">
        <v>1</v>
      </c>
      <c r="F426" s="151">
        <v>4</v>
      </c>
      <c r="G426" s="151" t="s">
        <v>111</v>
      </c>
      <c r="H426" s="152" t="s">
        <v>110</v>
      </c>
      <c r="I426" s="152">
        <v>91.5</v>
      </c>
      <c r="J426" s="152">
        <v>130.1</v>
      </c>
      <c r="K426" s="152">
        <v>807.1</v>
      </c>
      <c r="L426" s="152">
        <v>7.5</v>
      </c>
      <c r="M426" s="152">
        <v>21.3</v>
      </c>
      <c r="N426" s="152">
        <v>35</v>
      </c>
      <c r="O426" s="152">
        <v>2.2000000000000002</v>
      </c>
      <c r="P426" s="152">
        <v>0</v>
      </c>
      <c r="Q426" s="152">
        <v>28.19</v>
      </c>
      <c r="R426" s="160">
        <v>346</v>
      </c>
      <c r="S426" s="160">
        <v>0</v>
      </c>
      <c r="T426" s="160">
        <v>1.7215278369931878E+17</v>
      </c>
    </row>
    <row r="427" spans="4:20" ht="15" customHeight="1">
      <c r="D427" s="158" t="b">
        <v>0</v>
      </c>
      <c r="E427" s="153">
        <v>5</v>
      </c>
      <c r="F427" s="151">
        <v>4</v>
      </c>
      <c r="G427" s="151" t="s">
        <v>111</v>
      </c>
      <c r="H427" s="152" t="s">
        <v>106</v>
      </c>
      <c r="I427" s="152">
        <v>92.1</v>
      </c>
      <c r="J427" s="152">
        <v>99</v>
      </c>
      <c r="K427" s="152">
        <v>745.3</v>
      </c>
      <c r="L427" s="152">
        <v>9.6</v>
      </c>
      <c r="M427" s="152">
        <v>10.1</v>
      </c>
      <c r="N427" s="152">
        <v>75</v>
      </c>
      <c r="O427" s="152">
        <v>3.6</v>
      </c>
      <c r="P427" s="152">
        <v>0</v>
      </c>
      <c r="Q427" s="152">
        <v>0</v>
      </c>
      <c r="R427" s="160">
        <v>347</v>
      </c>
      <c r="S427" s="160">
        <v>0</v>
      </c>
      <c r="T427" s="160">
        <v>1.5368091702202286E+19</v>
      </c>
    </row>
    <row r="428" spans="4:20" ht="15" customHeight="1">
      <c r="D428" s="158" t="b">
        <v>0</v>
      </c>
      <c r="E428" s="153">
        <v>3</v>
      </c>
      <c r="F428" s="151">
        <v>4</v>
      </c>
      <c r="G428" s="151" t="s">
        <v>111</v>
      </c>
      <c r="H428" s="152" t="s">
        <v>106</v>
      </c>
      <c r="I428" s="152">
        <v>92.1</v>
      </c>
      <c r="J428" s="152">
        <v>99</v>
      </c>
      <c r="K428" s="152">
        <v>745.3</v>
      </c>
      <c r="L428" s="152">
        <v>9.6</v>
      </c>
      <c r="M428" s="152">
        <v>17.399999999999999</v>
      </c>
      <c r="N428" s="152">
        <v>57</v>
      </c>
      <c r="O428" s="152">
        <v>4.5</v>
      </c>
      <c r="P428" s="152">
        <v>0</v>
      </c>
      <c r="Q428" s="152">
        <v>0</v>
      </c>
      <c r="R428" s="160">
        <v>348</v>
      </c>
      <c r="S428" s="160">
        <v>0</v>
      </c>
      <c r="T428" s="160">
        <v>5.1494342003267768E+18</v>
      </c>
    </row>
    <row r="429" spans="4:20" ht="15" customHeight="1">
      <c r="D429" s="158" t="b">
        <v>0</v>
      </c>
      <c r="E429" s="153">
        <v>5</v>
      </c>
      <c r="F429" s="151">
        <v>4</v>
      </c>
      <c r="G429" s="151" t="s">
        <v>111</v>
      </c>
      <c r="H429" s="152" t="s">
        <v>106</v>
      </c>
      <c r="I429" s="152">
        <v>92.1</v>
      </c>
      <c r="J429" s="152">
        <v>99</v>
      </c>
      <c r="K429" s="152">
        <v>745.3</v>
      </c>
      <c r="L429" s="152">
        <v>9.6</v>
      </c>
      <c r="M429" s="152">
        <v>12.8</v>
      </c>
      <c r="N429" s="152">
        <v>64</v>
      </c>
      <c r="O429" s="152">
        <v>3.6</v>
      </c>
      <c r="P429" s="152">
        <v>0</v>
      </c>
      <c r="Q429" s="152">
        <v>1.64</v>
      </c>
      <c r="R429" s="160">
        <v>349</v>
      </c>
      <c r="S429" s="160">
        <v>0</v>
      </c>
      <c r="T429" s="160">
        <v>9.0657531538296074E+18</v>
      </c>
    </row>
    <row r="430" spans="4:20" ht="15" customHeight="1">
      <c r="D430" s="158" t="b">
        <v>0</v>
      </c>
      <c r="E430" s="153">
        <v>5</v>
      </c>
      <c r="F430" s="151">
        <v>4</v>
      </c>
      <c r="G430" s="151" t="s">
        <v>111</v>
      </c>
      <c r="H430" s="152" t="s">
        <v>106</v>
      </c>
      <c r="I430" s="152">
        <v>92.1</v>
      </c>
      <c r="J430" s="152">
        <v>99</v>
      </c>
      <c r="K430" s="152">
        <v>745.3</v>
      </c>
      <c r="L430" s="152">
        <v>9.6</v>
      </c>
      <c r="M430" s="152">
        <v>10.1</v>
      </c>
      <c r="N430" s="152">
        <v>75</v>
      </c>
      <c r="O430" s="152">
        <v>3.6</v>
      </c>
      <c r="P430" s="152">
        <v>0</v>
      </c>
      <c r="Q430" s="152">
        <v>3.71</v>
      </c>
      <c r="R430" s="160">
        <v>350</v>
      </c>
      <c r="S430" s="160">
        <v>0</v>
      </c>
      <c r="T430" s="160">
        <v>6.4087918035292498E+18</v>
      </c>
    </row>
    <row r="431" spans="4:20" ht="15" customHeight="1">
      <c r="D431" s="158" t="b">
        <v>0</v>
      </c>
      <c r="E431" s="153">
        <v>4</v>
      </c>
      <c r="F431" s="151">
        <v>4</v>
      </c>
      <c r="G431" s="151" t="s">
        <v>111</v>
      </c>
      <c r="H431" s="152" t="s">
        <v>106</v>
      </c>
      <c r="I431" s="152">
        <v>92.1</v>
      </c>
      <c r="J431" s="152">
        <v>99</v>
      </c>
      <c r="K431" s="152">
        <v>745.3</v>
      </c>
      <c r="L431" s="152">
        <v>9.6</v>
      </c>
      <c r="M431" s="152">
        <v>15.4</v>
      </c>
      <c r="N431" s="152">
        <v>53</v>
      </c>
      <c r="O431" s="152">
        <v>6.3</v>
      </c>
      <c r="P431" s="152">
        <v>0</v>
      </c>
      <c r="Q431" s="152">
        <v>7.31</v>
      </c>
      <c r="R431" s="160">
        <v>351</v>
      </c>
      <c r="S431" s="160">
        <v>0</v>
      </c>
      <c r="T431" s="160">
        <v>1.1163441464260071E+19</v>
      </c>
    </row>
    <row r="432" spans="4:20" ht="15" customHeight="1">
      <c r="D432" s="158" t="b">
        <v>0</v>
      </c>
      <c r="E432" s="153">
        <v>7</v>
      </c>
      <c r="F432" s="151">
        <v>4</v>
      </c>
      <c r="G432" s="151" t="s">
        <v>111</v>
      </c>
      <c r="H432" s="152" t="s">
        <v>106</v>
      </c>
      <c r="I432" s="152">
        <v>92.1</v>
      </c>
      <c r="J432" s="152">
        <v>99</v>
      </c>
      <c r="K432" s="152">
        <v>745.3</v>
      </c>
      <c r="L432" s="152">
        <v>9.6</v>
      </c>
      <c r="M432" s="152">
        <v>20.6</v>
      </c>
      <c r="N432" s="152">
        <v>43</v>
      </c>
      <c r="O432" s="152">
        <v>3.6</v>
      </c>
      <c r="P432" s="152">
        <v>0</v>
      </c>
      <c r="Q432" s="152">
        <v>2.0299999999999998</v>
      </c>
      <c r="R432" s="160">
        <v>352</v>
      </c>
      <c r="S432" s="160">
        <v>0</v>
      </c>
      <c r="T432" s="160">
        <v>1.3181745857436008E+19</v>
      </c>
    </row>
    <row r="433" spans="4:20" ht="15" customHeight="1">
      <c r="D433" s="158" t="b">
        <v>0</v>
      </c>
      <c r="E433" s="153">
        <v>7</v>
      </c>
      <c r="F433" s="151">
        <v>4</v>
      </c>
      <c r="G433" s="151" t="s">
        <v>111</v>
      </c>
      <c r="H433" s="152" t="s">
        <v>106</v>
      </c>
      <c r="I433" s="152">
        <v>92.1</v>
      </c>
      <c r="J433" s="152">
        <v>99</v>
      </c>
      <c r="K433" s="152">
        <v>745.3</v>
      </c>
      <c r="L433" s="152">
        <v>9.6</v>
      </c>
      <c r="M433" s="152">
        <v>19.8</v>
      </c>
      <c r="N433" s="152">
        <v>47</v>
      </c>
      <c r="O433" s="152">
        <v>2.7</v>
      </c>
      <c r="P433" s="152">
        <v>0</v>
      </c>
      <c r="Q433" s="152">
        <v>1.72</v>
      </c>
      <c r="R433" s="160">
        <v>353</v>
      </c>
      <c r="S433" s="160">
        <v>0</v>
      </c>
      <c r="T433" s="160">
        <v>1.5927756352146776E+19</v>
      </c>
    </row>
    <row r="434" spans="4:20" ht="15" customHeight="1">
      <c r="D434" s="158" t="b">
        <v>0</v>
      </c>
      <c r="E434" s="153">
        <v>7</v>
      </c>
      <c r="F434" s="151">
        <v>4</v>
      </c>
      <c r="G434" s="151" t="s">
        <v>111</v>
      </c>
      <c r="H434" s="152" t="s">
        <v>106</v>
      </c>
      <c r="I434" s="152">
        <v>92.1</v>
      </c>
      <c r="J434" s="152">
        <v>99</v>
      </c>
      <c r="K434" s="152">
        <v>745.3</v>
      </c>
      <c r="L434" s="152">
        <v>9.6</v>
      </c>
      <c r="M434" s="152">
        <v>18.7</v>
      </c>
      <c r="N434" s="152">
        <v>50</v>
      </c>
      <c r="O434" s="152">
        <v>2.2000000000000002</v>
      </c>
      <c r="P434" s="152">
        <v>0</v>
      </c>
      <c r="Q434" s="152">
        <v>5.97</v>
      </c>
      <c r="R434" s="160">
        <v>354</v>
      </c>
      <c r="S434" s="160">
        <v>0</v>
      </c>
      <c r="T434" s="160">
        <v>1.4153634755633328E+19</v>
      </c>
    </row>
    <row r="435" spans="4:20" ht="15" customHeight="1">
      <c r="D435" s="158" t="b">
        <v>0</v>
      </c>
      <c r="E435" s="153">
        <v>4</v>
      </c>
      <c r="F435" s="151">
        <v>4</v>
      </c>
      <c r="G435" s="151" t="s">
        <v>111</v>
      </c>
      <c r="H435" s="152" t="s">
        <v>106</v>
      </c>
      <c r="I435" s="152">
        <v>92.1</v>
      </c>
      <c r="J435" s="152">
        <v>99</v>
      </c>
      <c r="K435" s="152">
        <v>745.3</v>
      </c>
      <c r="L435" s="152">
        <v>9.6</v>
      </c>
      <c r="M435" s="152">
        <v>20.8</v>
      </c>
      <c r="N435" s="152">
        <v>35</v>
      </c>
      <c r="O435" s="152">
        <v>4.9000000000000004</v>
      </c>
      <c r="P435" s="152">
        <v>0</v>
      </c>
      <c r="Q435" s="152">
        <v>13.06</v>
      </c>
      <c r="R435" s="160">
        <v>355</v>
      </c>
      <c r="S435" s="160">
        <v>0</v>
      </c>
      <c r="T435" s="160">
        <v>3.6222806341235103E+18</v>
      </c>
    </row>
    <row r="436" spans="4:20" ht="15" customHeight="1">
      <c r="D436" s="158" t="b">
        <v>0</v>
      </c>
      <c r="E436" s="153">
        <v>4</v>
      </c>
      <c r="F436" s="151">
        <v>4</v>
      </c>
      <c r="G436" s="151" t="s">
        <v>111</v>
      </c>
      <c r="H436" s="152" t="s">
        <v>106</v>
      </c>
      <c r="I436" s="152">
        <v>92.1</v>
      </c>
      <c r="J436" s="152">
        <v>99</v>
      </c>
      <c r="K436" s="152">
        <v>745.3</v>
      </c>
      <c r="L436" s="152">
        <v>9.6</v>
      </c>
      <c r="M436" s="152">
        <v>20.8</v>
      </c>
      <c r="N436" s="152">
        <v>35</v>
      </c>
      <c r="O436" s="152">
        <v>4.9000000000000004</v>
      </c>
      <c r="P436" s="152">
        <v>0</v>
      </c>
      <c r="Q436" s="152">
        <v>1.26</v>
      </c>
      <c r="R436" s="160">
        <v>356</v>
      </c>
      <c r="S436" s="160">
        <v>0</v>
      </c>
      <c r="T436" s="160">
        <v>4.5120646169226813E+18</v>
      </c>
    </row>
    <row r="437" spans="4:20" ht="15" customHeight="1">
      <c r="D437" s="158" t="b">
        <v>0</v>
      </c>
      <c r="E437" s="153">
        <v>6</v>
      </c>
      <c r="F437" s="151">
        <v>3</v>
      </c>
      <c r="G437" s="151" t="s">
        <v>111</v>
      </c>
      <c r="H437" s="152" t="s">
        <v>106</v>
      </c>
      <c r="I437" s="152">
        <v>92.5</v>
      </c>
      <c r="J437" s="152">
        <v>122</v>
      </c>
      <c r="K437" s="152">
        <v>789.7</v>
      </c>
      <c r="L437" s="152">
        <v>10.199999999999999</v>
      </c>
      <c r="M437" s="152">
        <v>15.9</v>
      </c>
      <c r="N437" s="152">
        <v>55</v>
      </c>
      <c r="O437" s="152">
        <v>3.6</v>
      </c>
      <c r="P437" s="152">
        <v>0</v>
      </c>
      <c r="Q437" s="152">
        <v>0</v>
      </c>
      <c r="R437" s="160">
        <v>357</v>
      </c>
      <c r="S437" s="160">
        <v>0</v>
      </c>
      <c r="T437" s="160">
        <v>1.074071939085809E+19</v>
      </c>
    </row>
    <row r="438" spans="4:20" ht="15" customHeight="1">
      <c r="D438" s="158" t="b">
        <v>0</v>
      </c>
      <c r="E438" s="153">
        <v>6</v>
      </c>
      <c r="F438" s="151">
        <v>3</v>
      </c>
      <c r="G438" s="151" t="s">
        <v>111</v>
      </c>
      <c r="H438" s="152" t="s">
        <v>106</v>
      </c>
      <c r="I438" s="152">
        <v>92.5</v>
      </c>
      <c r="J438" s="152">
        <v>122</v>
      </c>
      <c r="K438" s="152">
        <v>789.7</v>
      </c>
      <c r="L438" s="152">
        <v>10.199999999999999</v>
      </c>
      <c r="M438" s="152">
        <v>19.7</v>
      </c>
      <c r="N438" s="152">
        <v>39</v>
      </c>
      <c r="O438" s="152">
        <v>2.7</v>
      </c>
      <c r="P438" s="152">
        <v>0</v>
      </c>
      <c r="Q438" s="152">
        <v>0</v>
      </c>
      <c r="R438" s="160">
        <v>358</v>
      </c>
      <c r="S438" s="160">
        <v>0</v>
      </c>
      <c r="T438" s="160">
        <v>9.1359448050957814E+18</v>
      </c>
    </row>
    <row r="439" spans="4:20" ht="15" customHeight="1">
      <c r="D439" s="158" t="b">
        <v>0</v>
      </c>
      <c r="E439" s="153">
        <v>1</v>
      </c>
      <c r="F439" s="151">
        <v>4</v>
      </c>
      <c r="G439" s="151" t="s">
        <v>111</v>
      </c>
      <c r="H439" s="152" t="s">
        <v>106</v>
      </c>
      <c r="I439" s="152">
        <v>92.5</v>
      </c>
      <c r="J439" s="152">
        <v>122</v>
      </c>
      <c r="K439" s="152">
        <v>789.7</v>
      </c>
      <c r="L439" s="152">
        <v>10.199999999999999</v>
      </c>
      <c r="M439" s="152">
        <v>21.1</v>
      </c>
      <c r="N439" s="152">
        <v>39</v>
      </c>
      <c r="O439" s="152">
        <v>2.2000000000000002</v>
      </c>
      <c r="P439" s="152">
        <v>0</v>
      </c>
      <c r="Q439" s="152">
        <v>8.1199999999999992</v>
      </c>
      <c r="R439" s="160">
        <v>359</v>
      </c>
      <c r="S439" s="160">
        <v>0</v>
      </c>
      <c r="T439" s="160">
        <v>1.1236507227581108E+19</v>
      </c>
    </row>
    <row r="440" spans="4:20" ht="15" customHeight="1">
      <c r="D440" s="158" t="b">
        <v>0</v>
      </c>
      <c r="E440" s="153">
        <v>6</v>
      </c>
      <c r="F440" s="151">
        <v>5</v>
      </c>
      <c r="G440" s="151" t="s">
        <v>111</v>
      </c>
      <c r="H440" s="152" t="s">
        <v>106</v>
      </c>
      <c r="I440" s="152">
        <v>92.5</v>
      </c>
      <c r="J440" s="152">
        <v>122</v>
      </c>
      <c r="K440" s="152">
        <v>789.7</v>
      </c>
      <c r="L440" s="152">
        <v>10.199999999999999</v>
      </c>
      <c r="M440" s="152">
        <v>18.399999999999999</v>
      </c>
      <c r="N440" s="152">
        <v>42</v>
      </c>
      <c r="O440" s="152">
        <v>2.2000000000000002</v>
      </c>
      <c r="P440" s="152">
        <v>0</v>
      </c>
      <c r="Q440" s="152">
        <v>1.0900000000000001</v>
      </c>
      <c r="R440" s="160">
        <v>360</v>
      </c>
      <c r="S440" s="160">
        <v>0</v>
      </c>
      <c r="T440" s="160">
        <v>9.3600427023059067E+18</v>
      </c>
    </row>
    <row r="441" spans="4:20" ht="15" customHeight="1">
      <c r="D441" s="158" t="b">
        <v>0</v>
      </c>
      <c r="E441" s="153">
        <v>4</v>
      </c>
      <c r="F441" s="151">
        <v>3</v>
      </c>
      <c r="G441" s="151" t="s">
        <v>111</v>
      </c>
      <c r="H441" s="152" t="s">
        <v>106</v>
      </c>
      <c r="I441" s="152">
        <v>92.5</v>
      </c>
      <c r="J441" s="152">
        <v>122</v>
      </c>
      <c r="K441" s="152">
        <v>789.7</v>
      </c>
      <c r="L441" s="152">
        <v>10.199999999999999</v>
      </c>
      <c r="M441" s="152">
        <v>17.3</v>
      </c>
      <c r="N441" s="152">
        <v>45</v>
      </c>
      <c r="O441" s="152">
        <v>4</v>
      </c>
      <c r="P441" s="152">
        <v>0</v>
      </c>
      <c r="Q441" s="152">
        <v>3.94</v>
      </c>
      <c r="R441" s="160">
        <v>361</v>
      </c>
      <c r="S441" s="160">
        <v>0</v>
      </c>
      <c r="T441" s="160">
        <v>1.7439974800199334E+19</v>
      </c>
    </row>
    <row r="442" spans="4:20" ht="15" customHeight="1">
      <c r="D442" s="158" t="b">
        <v>0</v>
      </c>
      <c r="E442" s="153">
        <v>7</v>
      </c>
      <c r="F442" s="151">
        <v>4</v>
      </c>
      <c r="G442" s="151" t="s">
        <v>111</v>
      </c>
      <c r="H442" s="152" t="s">
        <v>106</v>
      </c>
      <c r="I442" s="152">
        <v>88.2</v>
      </c>
      <c r="J442" s="152">
        <v>55.2</v>
      </c>
      <c r="K442" s="152">
        <v>732.3</v>
      </c>
      <c r="L442" s="152">
        <v>11.6</v>
      </c>
      <c r="M442" s="152">
        <v>15.2</v>
      </c>
      <c r="N442" s="152">
        <v>64</v>
      </c>
      <c r="O442" s="152">
        <v>3.1</v>
      </c>
      <c r="P442" s="152">
        <v>0</v>
      </c>
      <c r="Q442" s="152">
        <v>0.52</v>
      </c>
      <c r="R442" s="160">
        <v>362</v>
      </c>
      <c r="S442" s="160">
        <v>0</v>
      </c>
      <c r="T442" s="160">
        <v>1.7576212053265119E+19</v>
      </c>
    </row>
    <row r="443" spans="4:20" ht="15" customHeight="1">
      <c r="D443" s="158" t="b">
        <v>0</v>
      </c>
      <c r="E443" s="153">
        <v>4</v>
      </c>
      <c r="F443" s="151">
        <v>3</v>
      </c>
      <c r="G443" s="151" t="s">
        <v>111</v>
      </c>
      <c r="H443" s="152" t="s">
        <v>108</v>
      </c>
      <c r="I443" s="152">
        <v>91.9</v>
      </c>
      <c r="J443" s="152">
        <v>111.7</v>
      </c>
      <c r="K443" s="152">
        <v>770.3</v>
      </c>
      <c r="L443" s="152">
        <v>6.5</v>
      </c>
      <c r="M443" s="152">
        <v>15.9</v>
      </c>
      <c r="N443" s="152">
        <v>53</v>
      </c>
      <c r="O443" s="152">
        <v>2.2000000000000002</v>
      </c>
      <c r="P443" s="152">
        <v>0</v>
      </c>
      <c r="Q443" s="152">
        <v>2.93</v>
      </c>
      <c r="R443" s="160">
        <v>363</v>
      </c>
      <c r="S443" s="160">
        <v>0</v>
      </c>
      <c r="T443" s="160">
        <v>4.4211532889567805E+18</v>
      </c>
    </row>
    <row r="444" spans="4:20" ht="15" customHeight="1">
      <c r="D444" s="158" t="b">
        <v>0</v>
      </c>
      <c r="E444" s="153">
        <v>6</v>
      </c>
      <c r="F444" s="151">
        <v>5</v>
      </c>
      <c r="G444" s="151" t="s">
        <v>111</v>
      </c>
      <c r="H444" s="152" t="s">
        <v>108</v>
      </c>
      <c r="I444" s="152">
        <v>91.9</v>
      </c>
      <c r="J444" s="152">
        <v>111.7</v>
      </c>
      <c r="K444" s="152">
        <v>770.3</v>
      </c>
      <c r="L444" s="152">
        <v>6.5</v>
      </c>
      <c r="M444" s="152">
        <v>21.1</v>
      </c>
      <c r="N444" s="152">
        <v>35</v>
      </c>
      <c r="O444" s="152">
        <v>2.7</v>
      </c>
      <c r="P444" s="152">
        <v>0</v>
      </c>
      <c r="Q444" s="152">
        <v>5.65</v>
      </c>
      <c r="R444" s="160">
        <v>364</v>
      </c>
      <c r="S444" s="160">
        <v>0</v>
      </c>
      <c r="T444" s="160">
        <v>1.4767472822983504E+19</v>
      </c>
    </row>
    <row r="445" spans="4:20" ht="15" customHeight="1">
      <c r="D445" s="158" t="b">
        <v>0</v>
      </c>
      <c r="E445" s="153">
        <v>6</v>
      </c>
      <c r="F445" s="151">
        <v>5</v>
      </c>
      <c r="G445" s="151" t="s">
        <v>111</v>
      </c>
      <c r="H445" s="152" t="s">
        <v>108</v>
      </c>
      <c r="I445" s="152">
        <v>91.9</v>
      </c>
      <c r="J445" s="152">
        <v>111.7</v>
      </c>
      <c r="K445" s="152">
        <v>770.3</v>
      </c>
      <c r="L445" s="152">
        <v>6.5</v>
      </c>
      <c r="M445" s="152">
        <v>19.600000000000001</v>
      </c>
      <c r="N445" s="152">
        <v>45</v>
      </c>
      <c r="O445" s="152">
        <v>3.1</v>
      </c>
      <c r="P445" s="152">
        <v>0</v>
      </c>
      <c r="Q445" s="152">
        <v>20.03</v>
      </c>
      <c r="R445" s="160">
        <v>365</v>
      </c>
      <c r="S445" s="160">
        <v>0</v>
      </c>
      <c r="T445" s="160">
        <v>5.711634680550826E+18</v>
      </c>
    </row>
    <row r="446" spans="4:20" ht="15" customHeight="1">
      <c r="D446" s="158" t="b">
        <v>0</v>
      </c>
      <c r="E446" s="153">
        <v>4</v>
      </c>
      <c r="F446" s="151">
        <v>5</v>
      </c>
      <c r="G446" s="151" t="s">
        <v>111</v>
      </c>
      <c r="H446" s="152" t="s">
        <v>108</v>
      </c>
      <c r="I446" s="152">
        <v>91.1</v>
      </c>
      <c r="J446" s="152">
        <v>132.30000000000001</v>
      </c>
      <c r="K446" s="152">
        <v>812.1</v>
      </c>
      <c r="L446" s="152">
        <v>12.5</v>
      </c>
      <c r="M446" s="152">
        <v>15.9</v>
      </c>
      <c r="N446" s="152">
        <v>38</v>
      </c>
      <c r="O446" s="152">
        <v>5.4</v>
      </c>
      <c r="P446" s="152">
        <v>0</v>
      </c>
      <c r="Q446" s="152">
        <v>1.75</v>
      </c>
      <c r="R446" s="160">
        <v>366</v>
      </c>
      <c r="S446" s="160">
        <v>0</v>
      </c>
      <c r="T446" s="160">
        <v>7.2845517150794112E+17</v>
      </c>
    </row>
    <row r="447" spans="4:20" ht="15" customHeight="1">
      <c r="D447" s="158" t="b">
        <v>0</v>
      </c>
      <c r="E447" s="153">
        <v>4</v>
      </c>
      <c r="F447" s="151">
        <v>5</v>
      </c>
      <c r="G447" s="151" t="s">
        <v>111</v>
      </c>
      <c r="H447" s="152" t="s">
        <v>108</v>
      </c>
      <c r="I447" s="152">
        <v>91.1</v>
      </c>
      <c r="J447" s="152">
        <v>132.30000000000001</v>
      </c>
      <c r="K447" s="152">
        <v>812.1</v>
      </c>
      <c r="L447" s="152">
        <v>12.5</v>
      </c>
      <c r="M447" s="152">
        <v>16.399999999999999</v>
      </c>
      <c r="N447" s="152">
        <v>27</v>
      </c>
      <c r="O447" s="152">
        <v>3.6</v>
      </c>
      <c r="P447" s="152">
        <v>0</v>
      </c>
      <c r="Q447" s="152">
        <v>0</v>
      </c>
      <c r="R447" s="160">
        <v>367</v>
      </c>
      <c r="S447" s="160">
        <v>0</v>
      </c>
      <c r="T447" s="160">
        <v>1.8338076364473207E+19</v>
      </c>
    </row>
    <row r="448" spans="4:20" ht="15" customHeight="1">
      <c r="D448" s="158" t="b">
        <v>0</v>
      </c>
      <c r="E448" s="153">
        <v>6</v>
      </c>
      <c r="F448" s="151">
        <v>5</v>
      </c>
      <c r="G448" s="151" t="s">
        <v>111</v>
      </c>
      <c r="H448" s="152" t="s">
        <v>109</v>
      </c>
      <c r="I448" s="152">
        <v>91.2</v>
      </c>
      <c r="J448" s="152">
        <v>94.3</v>
      </c>
      <c r="K448" s="152">
        <v>744.4</v>
      </c>
      <c r="L448" s="152">
        <v>8.4</v>
      </c>
      <c r="M448" s="152">
        <v>16.8</v>
      </c>
      <c r="N448" s="152">
        <v>47</v>
      </c>
      <c r="O448" s="152">
        <v>4.9000000000000004</v>
      </c>
      <c r="P448" s="152">
        <v>0</v>
      </c>
      <c r="Q448" s="152">
        <v>12.64</v>
      </c>
      <c r="R448" s="160">
        <v>368</v>
      </c>
      <c r="S448" s="160">
        <v>0</v>
      </c>
      <c r="T448" s="160">
        <v>1.6003990507572101E+19</v>
      </c>
    </row>
    <row r="449" spans="4:20" ht="15" customHeight="1">
      <c r="D449" s="158" t="b">
        <v>0</v>
      </c>
      <c r="E449" s="153">
        <v>4</v>
      </c>
      <c r="F449" s="151">
        <v>5</v>
      </c>
      <c r="G449" s="151" t="s">
        <v>111</v>
      </c>
      <c r="H449" s="152" t="s">
        <v>104</v>
      </c>
      <c r="I449" s="152">
        <v>91</v>
      </c>
      <c r="J449" s="152">
        <v>276.3</v>
      </c>
      <c r="K449" s="152">
        <v>825.1</v>
      </c>
      <c r="L449" s="152">
        <v>7.1</v>
      </c>
      <c r="M449" s="152">
        <v>13.8</v>
      </c>
      <c r="N449" s="152">
        <v>77</v>
      </c>
      <c r="O449" s="152">
        <v>7.6</v>
      </c>
      <c r="P449" s="152">
        <v>0</v>
      </c>
      <c r="Q449" s="152">
        <v>0</v>
      </c>
      <c r="R449" s="160">
        <v>369</v>
      </c>
      <c r="S449" s="160">
        <v>0</v>
      </c>
      <c r="T449" s="160">
        <v>8.0605629924813875E+18</v>
      </c>
    </row>
    <row r="450" spans="4:20" ht="15" customHeight="1">
      <c r="D450" s="158" t="b">
        <v>0</v>
      </c>
      <c r="E450" s="153">
        <v>7</v>
      </c>
      <c r="F450" s="151">
        <v>4</v>
      </c>
      <c r="G450" s="151" t="s">
        <v>111</v>
      </c>
      <c r="H450" s="152" t="s">
        <v>104</v>
      </c>
      <c r="I450" s="152">
        <v>91</v>
      </c>
      <c r="J450" s="152">
        <v>276.3</v>
      </c>
      <c r="K450" s="152">
        <v>825.1</v>
      </c>
      <c r="L450" s="152">
        <v>7.1</v>
      </c>
      <c r="M450" s="152">
        <v>13.8</v>
      </c>
      <c r="N450" s="152">
        <v>77</v>
      </c>
      <c r="O450" s="152">
        <v>7.6</v>
      </c>
      <c r="P450" s="152">
        <v>0</v>
      </c>
      <c r="Q450" s="152">
        <v>11.06</v>
      </c>
      <c r="R450" s="160">
        <v>370</v>
      </c>
      <c r="S450" s="160">
        <v>0</v>
      </c>
      <c r="T450" s="160">
        <v>5.688965688552108E+18</v>
      </c>
    </row>
    <row r="451" spans="4:20" ht="15" customHeight="1">
      <c r="D451" s="158" t="b">
        <v>0</v>
      </c>
      <c r="E451" s="153">
        <v>3</v>
      </c>
      <c r="F451" s="151">
        <v>4</v>
      </c>
      <c r="G451" s="151" t="s">
        <v>115</v>
      </c>
      <c r="H451" s="152" t="s">
        <v>112</v>
      </c>
      <c r="I451" s="152">
        <v>91.9</v>
      </c>
      <c r="J451" s="152">
        <v>133.6</v>
      </c>
      <c r="K451" s="152">
        <v>520.5</v>
      </c>
      <c r="L451" s="152">
        <v>8</v>
      </c>
      <c r="M451" s="152">
        <v>14.2</v>
      </c>
      <c r="N451" s="152">
        <v>58</v>
      </c>
      <c r="O451" s="152">
        <v>4</v>
      </c>
      <c r="P451" s="152">
        <v>0</v>
      </c>
      <c r="Q451" s="152">
        <v>0</v>
      </c>
      <c r="R451" s="160">
        <v>371</v>
      </c>
      <c r="S451" s="160">
        <v>0</v>
      </c>
      <c r="T451" s="160">
        <v>3.5875840521470228E+18</v>
      </c>
    </row>
    <row r="452" spans="4:20" ht="15" customHeight="1">
      <c r="D452" s="158" t="b">
        <v>0</v>
      </c>
      <c r="E452" s="153">
        <v>4</v>
      </c>
      <c r="F452" s="151">
        <v>5</v>
      </c>
      <c r="G452" s="151" t="s">
        <v>103</v>
      </c>
      <c r="H452" s="152" t="s">
        <v>104</v>
      </c>
      <c r="I452" s="152">
        <v>92</v>
      </c>
      <c r="J452" s="152">
        <v>203.2</v>
      </c>
      <c r="K452" s="152">
        <v>664.5</v>
      </c>
      <c r="L452" s="152">
        <v>8.1</v>
      </c>
      <c r="M452" s="152">
        <v>10.4</v>
      </c>
      <c r="N452" s="152">
        <v>75</v>
      </c>
      <c r="O452" s="152">
        <v>0.9</v>
      </c>
      <c r="P452" s="152">
        <v>0</v>
      </c>
      <c r="Q452" s="152">
        <v>0</v>
      </c>
      <c r="R452" s="160">
        <v>372</v>
      </c>
      <c r="S452" s="160">
        <v>0</v>
      </c>
      <c r="T452" s="160">
        <v>1.575170740692745E+19</v>
      </c>
    </row>
    <row r="453" spans="4:20" ht="15" customHeight="1">
      <c r="D453" s="158" t="b">
        <v>0</v>
      </c>
      <c r="E453" s="153">
        <v>5</v>
      </c>
      <c r="F453" s="151">
        <v>4</v>
      </c>
      <c r="G453" s="151" t="s">
        <v>103</v>
      </c>
      <c r="H453" s="152" t="s">
        <v>116</v>
      </c>
      <c r="I453" s="152">
        <v>94.8</v>
      </c>
      <c r="J453" s="152">
        <v>222.4</v>
      </c>
      <c r="K453" s="152">
        <v>698.6</v>
      </c>
      <c r="L453" s="152">
        <v>13.9</v>
      </c>
      <c r="M453" s="152">
        <v>20.3</v>
      </c>
      <c r="N453" s="152">
        <v>42</v>
      </c>
      <c r="O453" s="152">
        <v>2.7</v>
      </c>
      <c r="P453" s="152">
        <v>0</v>
      </c>
      <c r="Q453" s="152">
        <v>0</v>
      </c>
      <c r="R453" s="160">
        <v>373</v>
      </c>
      <c r="S453" s="160">
        <v>0</v>
      </c>
      <c r="T453" s="160">
        <v>1.422840616528716E+19</v>
      </c>
    </row>
    <row r="454" spans="4:20" ht="15" customHeight="1">
      <c r="D454" s="158" t="b">
        <v>0</v>
      </c>
      <c r="E454" s="153">
        <v>6</v>
      </c>
      <c r="F454" s="151">
        <v>5</v>
      </c>
      <c r="G454" s="151" t="s">
        <v>111</v>
      </c>
      <c r="H454" s="152" t="s">
        <v>106</v>
      </c>
      <c r="I454" s="152">
        <v>90.3</v>
      </c>
      <c r="J454" s="152">
        <v>290</v>
      </c>
      <c r="K454" s="152">
        <v>855.3</v>
      </c>
      <c r="L454" s="152">
        <v>7.4</v>
      </c>
      <c r="M454" s="152">
        <v>10.3</v>
      </c>
      <c r="N454" s="152">
        <v>78</v>
      </c>
      <c r="O454" s="152">
        <v>4</v>
      </c>
      <c r="P454" s="152">
        <v>0</v>
      </c>
      <c r="Q454" s="152">
        <v>18.3</v>
      </c>
      <c r="R454" s="160">
        <v>374</v>
      </c>
      <c r="S454" s="160">
        <v>0</v>
      </c>
      <c r="T454" s="160">
        <v>4.7590744843510907E+18</v>
      </c>
    </row>
    <row r="455" spans="4:20" ht="15" customHeight="1">
      <c r="D455" s="158" t="b">
        <v>0</v>
      </c>
      <c r="E455" s="153">
        <v>6</v>
      </c>
      <c r="F455" s="151">
        <v>5</v>
      </c>
      <c r="G455" s="151" t="s">
        <v>111</v>
      </c>
      <c r="H455" s="152" t="s">
        <v>109</v>
      </c>
      <c r="I455" s="152">
        <v>91.2</v>
      </c>
      <c r="J455" s="152">
        <v>94.3</v>
      </c>
      <c r="K455" s="152">
        <v>744.4</v>
      </c>
      <c r="L455" s="152">
        <v>8.4</v>
      </c>
      <c r="M455" s="152">
        <v>15.4</v>
      </c>
      <c r="N455" s="152">
        <v>57</v>
      </c>
      <c r="O455" s="152">
        <v>4.9000000000000004</v>
      </c>
      <c r="P455" s="152">
        <v>0</v>
      </c>
      <c r="Q455" s="152">
        <v>39.35</v>
      </c>
      <c r="R455" s="160">
        <v>375</v>
      </c>
      <c r="S455" s="160">
        <v>0</v>
      </c>
      <c r="T455" s="160">
        <v>1.7636476532987185E+19</v>
      </c>
    </row>
    <row r="456" spans="4:20" ht="15" customHeight="1">
      <c r="D456" s="158" t="b">
        <v>0</v>
      </c>
      <c r="E456" s="153">
        <v>8</v>
      </c>
      <c r="F456" s="151">
        <v>6</v>
      </c>
      <c r="G456" s="151" t="s">
        <v>103</v>
      </c>
      <c r="H456" s="152" t="s">
        <v>110</v>
      </c>
      <c r="I456" s="152">
        <v>92.1</v>
      </c>
      <c r="J456" s="152">
        <v>207</v>
      </c>
      <c r="K456" s="152">
        <v>672.6</v>
      </c>
      <c r="L456" s="152">
        <v>8.1999999999999993</v>
      </c>
      <c r="M456" s="152">
        <v>21.1</v>
      </c>
      <c r="N456" s="152">
        <v>54</v>
      </c>
      <c r="O456" s="152">
        <v>2.2000000000000002</v>
      </c>
      <c r="P456" s="152">
        <v>0</v>
      </c>
      <c r="Q456" s="152">
        <v>0</v>
      </c>
      <c r="R456" s="160">
        <v>376</v>
      </c>
      <c r="S456" s="160">
        <v>0</v>
      </c>
      <c r="T456" s="160">
        <v>1.0281260751716006E+19</v>
      </c>
    </row>
    <row r="457" spans="4:20" ht="15" customHeight="1">
      <c r="D457" s="158" t="b">
        <v>0</v>
      </c>
      <c r="E457" s="153">
        <v>2</v>
      </c>
      <c r="F457" s="151">
        <v>2</v>
      </c>
      <c r="G457" s="151" t="s">
        <v>103</v>
      </c>
      <c r="H457" s="152" t="s">
        <v>109</v>
      </c>
      <c r="I457" s="152">
        <v>93.7</v>
      </c>
      <c r="J457" s="152">
        <v>231.1</v>
      </c>
      <c r="K457" s="152">
        <v>715.1</v>
      </c>
      <c r="L457" s="152">
        <v>8.4</v>
      </c>
      <c r="M457" s="152">
        <v>21.9</v>
      </c>
      <c r="N457" s="152">
        <v>42</v>
      </c>
      <c r="O457" s="152">
        <v>2.2000000000000002</v>
      </c>
      <c r="P457" s="152">
        <v>0</v>
      </c>
      <c r="Q457" s="152">
        <v>174.63</v>
      </c>
      <c r="R457" s="160">
        <v>377</v>
      </c>
      <c r="S457" s="160">
        <v>0</v>
      </c>
      <c r="T457" s="160">
        <v>7.6702400807258266E+18</v>
      </c>
    </row>
    <row r="458" spans="4:20" ht="15" customHeight="1">
      <c r="D458" s="158" t="b">
        <v>0</v>
      </c>
      <c r="E458" s="153">
        <v>6</v>
      </c>
      <c r="F458" s="151">
        <v>5</v>
      </c>
      <c r="G458" s="151" t="s">
        <v>105</v>
      </c>
      <c r="H458" s="152" t="s">
        <v>116</v>
      </c>
      <c r="I458" s="152">
        <v>90.9</v>
      </c>
      <c r="J458" s="152">
        <v>18.899999999999999</v>
      </c>
      <c r="K458" s="152">
        <v>30.6</v>
      </c>
      <c r="L458" s="152">
        <v>8</v>
      </c>
      <c r="M458" s="152">
        <v>8.6999999999999993</v>
      </c>
      <c r="N458" s="152">
        <v>51</v>
      </c>
      <c r="O458" s="152">
        <v>5.8</v>
      </c>
      <c r="P458" s="152">
        <v>0</v>
      </c>
      <c r="Q458" s="152">
        <v>0</v>
      </c>
      <c r="R458" s="160">
        <v>378</v>
      </c>
      <c r="S458" s="160">
        <v>0</v>
      </c>
      <c r="T458" s="160">
        <v>1.4142360826984796E+19</v>
      </c>
    </row>
    <row r="459" spans="4:20" ht="15" customHeight="1">
      <c r="D459" s="158" t="b">
        <v>0</v>
      </c>
      <c r="E459" s="153">
        <v>4</v>
      </c>
      <c r="F459" s="151">
        <v>5</v>
      </c>
      <c r="G459" s="151" t="s">
        <v>118</v>
      </c>
      <c r="H459" s="152" t="s">
        <v>104</v>
      </c>
      <c r="I459" s="152">
        <v>18.7</v>
      </c>
      <c r="J459" s="152">
        <v>1.1000000000000001</v>
      </c>
      <c r="K459" s="152">
        <v>171.4</v>
      </c>
      <c r="L459" s="152">
        <v>0</v>
      </c>
      <c r="M459" s="152">
        <v>5.2</v>
      </c>
      <c r="N459" s="152">
        <v>100</v>
      </c>
      <c r="O459" s="152">
        <v>0.9</v>
      </c>
      <c r="P459" s="152">
        <v>0</v>
      </c>
      <c r="Q459" s="152">
        <v>0</v>
      </c>
      <c r="R459" s="160">
        <v>379</v>
      </c>
      <c r="S459" s="160">
        <v>0</v>
      </c>
      <c r="T459" s="160">
        <v>3.2887554325852155E+18</v>
      </c>
    </row>
    <row r="460" spans="4:20" ht="15" customHeight="1">
      <c r="D460" s="158" t="b">
        <v>0</v>
      </c>
      <c r="E460" s="153">
        <v>5</v>
      </c>
      <c r="F460" s="151">
        <v>4</v>
      </c>
      <c r="G460" s="151" t="s">
        <v>115</v>
      </c>
      <c r="H460" s="152" t="s">
        <v>112</v>
      </c>
      <c r="I460" s="152">
        <v>93.7</v>
      </c>
      <c r="J460" s="152">
        <v>101.3</v>
      </c>
      <c r="K460" s="152">
        <v>458.8</v>
      </c>
      <c r="L460" s="152">
        <v>11.9</v>
      </c>
      <c r="M460" s="152">
        <v>19.3</v>
      </c>
      <c r="N460" s="152">
        <v>39</v>
      </c>
      <c r="O460" s="152">
        <v>7.2</v>
      </c>
      <c r="P460" s="152">
        <v>0</v>
      </c>
      <c r="Q460" s="152">
        <v>7.73</v>
      </c>
      <c r="R460" s="160">
        <v>380</v>
      </c>
      <c r="S460" s="160">
        <v>0</v>
      </c>
      <c r="T460" s="160">
        <v>1.2941901660723843E+19</v>
      </c>
    </row>
    <row r="461" spans="4:20" ht="15" customHeight="1">
      <c r="D461" s="158" t="b">
        <v>0</v>
      </c>
      <c r="E461" s="153">
        <v>8</v>
      </c>
      <c r="F461" s="151">
        <v>6</v>
      </c>
      <c r="G461" s="151" t="s">
        <v>103</v>
      </c>
      <c r="H461" s="152" t="s">
        <v>116</v>
      </c>
      <c r="I461" s="152">
        <v>90.7</v>
      </c>
      <c r="J461" s="152">
        <v>194.1</v>
      </c>
      <c r="K461" s="152">
        <v>643</v>
      </c>
      <c r="L461" s="152">
        <v>6.8</v>
      </c>
      <c r="M461" s="152">
        <v>16.2</v>
      </c>
      <c r="N461" s="152">
        <v>63</v>
      </c>
      <c r="O461" s="152">
        <v>2.7</v>
      </c>
      <c r="P461" s="152">
        <v>0</v>
      </c>
      <c r="Q461" s="152">
        <v>16.329999999999998</v>
      </c>
      <c r="R461" s="160">
        <v>381</v>
      </c>
      <c r="S461" s="160">
        <v>0</v>
      </c>
      <c r="T461" s="160">
        <v>1.4691401163181832E+19</v>
      </c>
    </row>
    <row r="462" spans="4:20" ht="15" customHeight="1">
      <c r="D462" s="158" t="b">
        <v>0</v>
      </c>
      <c r="E462" s="153">
        <v>8</v>
      </c>
      <c r="F462" s="151">
        <v>6</v>
      </c>
      <c r="G462" s="151" t="s">
        <v>103</v>
      </c>
      <c r="H462" s="152" t="s">
        <v>112</v>
      </c>
      <c r="I462" s="152">
        <v>95.2</v>
      </c>
      <c r="J462" s="152">
        <v>217.7</v>
      </c>
      <c r="K462" s="152">
        <v>690</v>
      </c>
      <c r="L462" s="152">
        <v>18</v>
      </c>
      <c r="M462" s="152">
        <v>28.2</v>
      </c>
      <c r="N462" s="152">
        <v>29</v>
      </c>
      <c r="O462" s="152">
        <v>1.8</v>
      </c>
      <c r="P462" s="152">
        <v>0</v>
      </c>
      <c r="Q462" s="152">
        <v>5.86</v>
      </c>
      <c r="R462" s="160">
        <v>382</v>
      </c>
      <c r="S462" s="160">
        <v>0</v>
      </c>
      <c r="T462" s="160">
        <v>3.5725826764406881E+18</v>
      </c>
    </row>
    <row r="463" spans="4:20" ht="15" customHeight="1">
      <c r="D463" s="158" t="b">
        <v>0</v>
      </c>
      <c r="E463" s="153">
        <v>9</v>
      </c>
      <c r="F463" s="151">
        <v>6</v>
      </c>
      <c r="G463" s="151" t="s">
        <v>103</v>
      </c>
      <c r="H463" s="152" t="s">
        <v>116</v>
      </c>
      <c r="I463" s="152">
        <v>91.6</v>
      </c>
      <c r="J463" s="152">
        <v>248.4</v>
      </c>
      <c r="K463" s="152">
        <v>753.8</v>
      </c>
      <c r="L463" s="152">
        <v>6.3</v>
      </c>
      <c r="M463" s="152">
        <v>20.5</v>
      </c>
      <c r="N463" s="152">
        <v>58</v>
      </c>
      <c r="O463" s="152">
        <v>2.7</v>
      </c>
      <c r="P463" s="152">
        <v>0</v>
      </c>
      <c r="Q463" s="152">
        <v>42.87</v>
      </c>
      <c r="R463" s="160">
        <v>383</v>
      </c>
      <c r="S463" s="160">
        <v>0</v>
      </c>
      <c r="T463" s="160">
        <v>1.2561457459375903E+18</v>
      </c>
    </row>
    <row r="464" spans="4:20" ht="15" customHeight="1">
      <c r="D464" s="158" t="b">
        <v>0</v>
      </c>
      <c r="E464" s="153">
        <v>8</v>
      </c>
      <c r="F464" s="151">
        <v>4</v>
      </c>
      <c r="G464" s="151" t="s">
        <v>103</v>
      </c>
      <c r="H464" s="152" t="s">
        <v>109</v>
      </c>
      <c r="I464" s="152">
        <v>91.6</v>
      </c>
      <c r="J464" s="152">
        <v>273.8</v>
      </c>
      <c r="K464" s="152">
        <v>819.1</v>
      </c>
      <c r="L464" s="152">
        <v>7.7</v>
      </c>
      <c r="M464" s="152">
        <v>21.3</v>
      </c>
      <c r="N464" s="152">
        <v>44</v>
      </c>
      <c r="O464" s="152">
        <v>4.5</v>
      </c>
      <c r="P464" s="152">
        <v>0</v>
      </c>
      <c r="Q464" s="152">
        <v>12.18</v>
      </c>
      <c r="R464" s="160">
        <v>384</v>
      </c>
      <c r="S464" s="160">
        <v>0</v>
      </c>
      <c r="T464" s="160">
        <v>1.6388706909811993E+19</v>
      </c>
    </row>
    <row r="465" spans="4:20" ht="15" customHeight="1">
      <c r="D465" s="158" t="b">
        <v>0</v>
      </c>
      <c r="E465" s="153">
        <v>2</v>
      </c>
      <c r="F465" s="151">
        <v>4</v>
      </c>
      <c r="G465" s="151" t="s">
        <v>103</v>
      </c>
      <c r="H465" s="152" t="s">
        <v>104</v>
      </c>
      <c r="I465" s="152">
        <v>91.6</v>
      </c>
      <c r="J465" s="152">
        <v>181.3</v>
      </c>
      <c r="K465" s="152">
        <v>613</v>
      </c>
      <c r="L465" s="152">
        <v>7.6</v>
      </c>
      <c r="M465" s="152">
        <v>20.9</v>
      </c>
      <c r="N465" s="152">
        <v>50</v>
      </c>
      <c r="O465" s="152">
        <v>2.2000000000000002</v>
      </c>
      <c r="P465" s="152">
        <v>0</v>
      </c>
      <c r="Q465" s="152">
        <v>16</v>
      </c>
      <c r="R465" s="160">
        <v>385</v>
      </c>
      <c r="S465" s="160">
        <v>0</v>
      </c>
      <c r="T465" s="160">
        <v>1.709584911082239E+19</v>
      </c>
    </row>
    <row r="466" spans="4:20" ht="15" customHeight="1">
      <c r="D466" s="158" t="b">
        <v>0</v>
      </c>
      <c r="E466" s="153">
        <v>3</v>
      </c>
      <c r="F466" s="151">
        <v>4</v>
      </c>
      <c r="G466" s="151" t="s">
        <v>111</v>
      </c>
      <c r="H466" s="152" t="s">
        <v>104</v>
      </c>
      <c r="I466" s="152">
        <v>90.5</v>
      </c>
      <c r="J466" s="152">
        <v>96.7</v>
      </c>
      <c r="K466" s="152">
        <v>750.5</v>
      </c>
      <c r="L466" s="152">
        <v>11.4</v>
      </c>
      <c r="M466" s="152">
        <v>20.6</v>
      </c>
      <c r="N466" s="152">
        <v>55</v>
      </c>
      <c r="O466" s="152">
        <v>5.4</v>
      </c>
      <c r="P466" s="152">
        <v>0</v>
      </c>
      <c r="Q466" s="152">
        <v>24.59</v>
      </c>
      <c r="R466" s="160">
        <v>386</v>
      </c>
      <c r="S466" s="160">
        <v>0</v>
      </c>
      <c r="T466" s="160">
        <v>9.1824171723524424E+18</v>
      </c>
    </row>
    <row r="467" spans="4:20" ht="15" customHeight="1">
      <c r="D467" s="158" t="b">
        <v>0</v>
      </c>
      <c r="E467" s="153">
        <v>5</v>
      </c>
      <c r="F467" s="151">
        <v>5</v>
      </c>
      <c r="G467" s="151" t="s">
        <v>105</v>
      </c>
      <c r="H467" s="152" t="s">
        <v>116</v>
      </c>
      <c r="I467" s="152">
        <v>90.9</v>
      </c>
      <c r="J467" s="152">
        <v>18.899999999999999</v>
      </c>
      <c r="K467" s="152">
        <v>30.6</v>
      </c>
      <c r="L467" s="152">
        <v>8</v>
      </c>
      <c r="M467" s="152">
        <v>11.6</v>
      </c>
      <c r="N467" s="152">
        <v>48</v>
      </c>
      <c r="O467" s="152">
        <v>5.4</v>
      </c>
      <c r="P467" s="152">
        <v>0</v>
      </c>
      <c r="Q467" s="152">
        <v>0</v>
      </c>
      <c r="R467" s="160">
        <v>387</v>
      </c>
      <c r="S467" s="160">
        <v>0</v>
      </c>
      <c r="T467" s="160">
        <v>1.1613994959276997E+19</v>
      </c>
    </row>
    <row r="468" spans="4:20" ht="15" customHeight="1">
      <c r="D468" s="158" t="b">
        <v>0</v>
      </c>
      <c r="E468" s="153">
        <v>6</v>
      </c>
      <c r="F468" s="151">
        <v>4</v>
      </c>
      <c r="G468" s="151" t="s">
        <v>103</v>
      </c>
      <c r="H468" s="152" t="s">
        <v>106</v>
      </c>
      <c r="I468" s="152">
        <v>94.8</v>
      </c>
      <c r="J468" s="152">
        <v>227</v>
      </c>
      <c r="K468" s="152">
        <v>706.7</v>
      </c>
      <c r="L468" s="152">
        <v>12</v>
      </c>
      <c r="M468" s="152">
        <v>23.3</v>
      </c>
      <c r="N468" s="152">
        <v>34</v>
      </c>
      <c r="O468" s="152">
        <v>3.1</v>
      </c>
      <c r="P468" s="152">
        <v>0</v>
      </c>
      <c r="Q468" s="152">
        <v>28.74</v>
      </c>
      <c r="R468" s="160">
        <v>388</v>
      </c>
      <c r="S468" s="160">
        <v>0</v>
      </c>
      <c r="T468" s="160">
        <v>1.5763152688808399E+19</v>
      </c>
    </row>
    <row r="469" spans="4:20" ht="15" customHeight="1">
      <c r="D469" s="158" t="b">
        <v>0</v>
      </c>
      <c r="E469" s="153">
        <v>7</v>
      </c>
      <c r="F469" s="151">
        <v>4</v>
      </c>
      <c r="G469" s="151" t="s">
        <v>103</v>
      </c>
      <c r="H469" s="152" t="s">
        <v>106</v>
      </c>
      <c r="I469" s="152">
        <v>94.8</v>
      </c>
      <c r="J469" s="152">
        <v>227</v>
      </c>
      <c r="K469" s="152">
        <v>706.7</v>
      </c>
      <c r="L469" s="152">
        <v>12</v>
      </c>
      <c r="M469" s="152">
        <v>23.3</v>
      </c>
      <c r="N469" s="152">
        <v>34</v>
      </c>
      <c r="O469" s="152">
        <v>3.1</v>
      </c>
      <c r="P469" s="152">
        <v>0</v>
      </c>
      <c r="Q469" s="152">
        <v>0</v>
      </c>
      <c r="R469" s="160">
        <v>389</v>
      </c>
      <c r="S469" s="160">
        <v>0</v>
      </c>
      <c r="T469" s="160">
        <v>1.4807957777579446E+19</v>
      </c>
    </row>
    <row r="470" spans="4:20" ht="15" customHeight="1">
      <c r="D470" s="158" t="b">
        <v>0</v>
      </c>
      <c r="E470" s="153">
        <v>7</v>
      </c>
      <c r="F470" s="151">
        <v>4</v>
      </c>
      <c r="G470" s="151" t="s">
        <v>117</v>
      </c>
      <c r="H470" s="152" t="s">
        <v>110</v>
      </c>
      <c r="I470" s="152">
        <v>84.7</v>
      </c>
      <c r="J470" s="152">
        <v>9.5</v>
      </c>
      <c r="K470" s="152">
        <v>58.3</v>
      </c>
      <c r="L470" s="152">
        <v>4.0999999999999996</v>
      </c>
      <c r="M470" s="152">
        <v>7.5</v>
      </c>
      <c r="N470" s="152">
        <v>71</v>
      </c>
      <c r="O470" s="152">
        <v>6.3</v>
      </c>
      <c r="P470" s="152">
        <v>0</v>
      </c>
      <c r="Q470" s="152">
        <v>9.9600000000000009</v>
      </c>
      <c r="R470" s="160">
        <v>390</v>
      </c>
      <c r="S470" s="160">
        <v>0</v>
      </c>
      <c r="T470" s="160">
        <v>5.026558903285472E+17</v>
      </c>
    </row>
    <row r="471" spans="4:20" ht="15" customHeight="1">
      <c r="D471" s="158" t="b">
        <v>0</v>
      </c>
      <c r="E471" s="153">
        <v>8</v>
      </c>
      <c r="F471" s="151">
        <v>6</v>
      </c>
      <c r="G471" s="151" t="s">
        <v>111</v>
      </c>
      <c r="H471" s="152" t="s">
        <v>106</v>
      </c>
      <c r="I471" s="152">
        <v>91.1</v>
      </c>
      <c r="J471" s="152">
        <v>91.3</v>
      </c>
      <c r="K471" s="152">
        <v>738.1</v>
      </c>
      <c r="L471" s="152">
        <v>7.2</v>
      </c>
      <c r="M471" s="152">
        <v>20.7</v>
      </c>
      <c r="N471" s="152">
        <v>46</v>
      </c>
      <c r="O471" s="152">
        <v>2.7</v>
      </c>
      <c r="P471" s="152">
        <v>0</v>
      </c>
      <c r="Q471" s="152">
        <v>30.18</v>
      </c>
      <c r="R471" s="160">
        <v>391</v>
      </c>
      <c r="S471" s="160">
        <v>0</v>
      </c>
      <c r="T471" s="160">
        <v>5.6786339043940803E+18</v>
      </c>
    </row>
    <row r="472" spans="4:20" ht="15" customHeight="1">
      <c r="D472" s="158" t="b">
        <v>0</v>
      </c>
      <c r="E472" s="153">
        <v>1</v>
      </c>
      <c r="F472" s="151">
        <v>3</v>
      </c>
      <c r="G472" s="151" t="s">
        <v>111</v>
      </c>
      <c r="H472" s="152" t="s">
        <v>104</v>
      </c>
      <c r="I472" s="152">
        <v>91</v>
      </c>
      <c r="J472" s="152">
        <v>276.3</v>
      </c>
      <c r="K472" s="152">
        <v>825.1</v>
      </c>
      <c r="L472" s="152">
        <v>7.1</v>
      </c>
      <c r="M472" s="152">
        <v>21.9</v>
      </c>
      <c r="N472" s="152">
        <v>43</v>
      </c>
      <c r="O472" s="152">
        <v>4</v>
      </c>
      <c r="P472" s="152">
        <v>0</v>
      </c>
      <c r="Q472" s="152">
        <v>70.760000000000005</v>
      </c>
      <c r="R472" s="160">
        <v>392</v>
      </c>
      <c r="S472" s="160">
        <v>0</v>
      </c>
      <c r="T472" s="160">
        <v>1.7504818385510498E+19</v>
      </c>
    </row>
    <row r="473" spans="4:20" ht="15" customHeight="1">
      <c r="D473" s="158" t="b">
        <v>0</v>
      </c>
      <c r="E473" s="153">
        <v>2</v>
      </c>
      <c r="F473" s="151">
        <v>4</v>
      </c>
      <c r="G473" s="151" t="s">
        <v>105</v>
      </c>
      <c r="H473" s="152" t="s">
        <v>108</v>
      </c>
      <c r="I473" s="152">
        <v>93.4</v>
      </c>
      <c r="J473" s="152">
        <v>15</v>
      </c>
      <c r="K473" s="152">
        <v>25.6</v>
      </c>
      <c r="L473" s="152">
        <v>11.4</v>
      </c>
      <c r="M473" s="152">
        <v>15.2</v>
      </c>
      <c r="N473" s="152">
        <v>19</v>
      </c>
      <c r="O473" s="152">
        <v>7.6</v>
      </c>
      <c r="P473" s="152">
        <v>0</v>
      </c>
      <c r="Q473" s="152">
        <v>0</v>
      </c>
      <c r="R473" s="160">
        <v>393</v>
      </c>
      <c r="S473" s="160">
        <v>0</v>
      </c>
      <c r="T473" s="160">
        <v>5.970999785410176E+18</v>
      </c>
    </row>
    <row r="474" spans="4:20" ht="15" customHeight="1">
      <c r="D474" s="158" t="b">
        <v>0</v>
      </c>
      <c r="E474" s="153">
        <v>6</v>
      </c>
      <c r="F474" s="151">
        <v>5</v>
      </c>
      <c r="G474" s="151" t="s">
        <v>117</v>
      </c>
      <c r="H474" s="152" t="s">
        <v>110</v>
      </c>
      <c r="I474" s="152">
        <v>84.1</v>
      </c>
      <c r="J474" s="152">
        <v>4.5999999999999996</v>
      </c>
      <c r="K474" s="152">
        <v>46.7</v>
      </c>
      <c r="L474" s="152">
        <v>2.2000000000000002</v>
      </c>
      <c r="M474" s="152">
        <v>5.3</v>
      </c>
      <c r="N474" s="152">
        <v>68</v>
      </c>
      <c r="O474" s="152">
        <v>1.8</v>
      </c>
      <c r="P474" s="152">
        <v>0</v>
      </c>
      <c r="Q474" s="152">
        <v>0</v>
      </c>
      <c r="R474" s="160">
        <v>394</v>
      </c>
      <c r="S474" s="160">
        <v>0</v>
      </c>
      <c r="T474" s="160">
        <v>1.8030033656937085E+19</v>
      </c>
    </row>
    <row r="475" spans="4:20" ht="15" customHeight="1">
      <c r="D475" s="158" t="b">
        <v>0</v>
      </c>
      <c r="E475" s="153">
        <v>4</v>
      </c>
      <c r="F475" s="151">
        <v>5</v>
      </c>
      <c r="G475" s="151" t="s">
        <v>117</v>
      </c>
      <c r="H475" s="152" t="s">
        <v>104</v>
      </c>
      <c r="I475" s="152">
        <v>85</v>
      </c>
      <c r="J475" s="152">
        <v>9</v>
      </c>
      <c r="K475" s="152">
        <v>56.9</v>
      </c>
      <c r="L475" s="152">
        <v>3.5</v>
      </c>
      <c r="M475" s="152">
        <v>10.1</v>
      </c>
      <c r="N475" s="152">
        <v>62</v>
      </c>
      <c r="O475" s="152">
        <v>1.8</v>
      </c>
      <c r="P475" s="152">
        <v>0</v>
      </c>
      <c r="Q475" s="152">
        <v>51.78</v>
      </c>
      <c r="R475" s="160">
        <v>395</v>
      </c>
      <c r="S475" s="160">
        <v>0</v>
      </c>
      <c r="T475" s="160">
        <v>1.4390497575655692E+19</v>
      </c>
    </row>
    <row r="476" spans="4:20" ht="15" customHeight="1">
      <c r="D476" s="158" t="b">
        <v>0</v>
      </c>
      <c r="E476" s="153">
        <v>4</v>
      </c>
      <c r="F476" s="151">
        <v>3</v>
      </c>
      <c r="G476" s="151" t="s">
        <v>111</v>
      </c>
      <c r="H476" s="152" t="s">
        <v>104</v>
      </c>
      <c r="I476" s="152">
        <v>90.5</v>
      </c>
      <c r="J476" s="152">
        <v>96.7</v>
      </c>
      <c r="K476" s="152">
        <v>750.5</v>
      </c>
      <c r="L476" s="152">
        <v>11.4</v>
      </c>
      <c r="M476" s="152">
        <v>20.399999999999999</v>
      </c>
      <c r="N476" s="152">
        <v>55</v>
      </c>
      <c r="O476" s="152">
        <v>4.9000000000000004</v>
      </c>
      <c r="P476" s="152">
        <v>0</v>
      </c>
      <c r="Q476" s="152">
        <v>3.64</v>
      </c>
      <c r="R476" s="160">
        <v>396</v>
      </c>
      <c r="S476" s="160">
        <v>0</v>
      </c>
      <c r="T476" s="160">
        <v>1.7612274182260185E+19</v>
      </c>
    </row>
    <row r="477" spans="4:20" ht="15" customHeight="1">
      <c r="D477" s="158" t="b">
        <v>0</v>
      </c>
      <c r="E477" s="153">
        <v>5</v>
      </c>
      <c r="F477" s="151">
        <v>6</v>
      </c>
      <c r="G477" s="151" t="s">
        <v>103</v>
      </c>
      <c r="H477" s="152" t="s">
        <v>104</v>
      </c>
      <c r="I477" s="152">
        <v>91.6</v>
      </c>
      <c r="J477" s="152">
        <v>181.3</v>
      </c>
      <c r="K477" s="152">
        <v>613</v>
      </c>
      <c r="L477" s="152">
        <v>7.6</v>
      </c>
      <c r="M477" s="152">
        <v>24.3</v>
      </c>
      <c r="N477" s="152">
        <v>33</v>
      </c>
      <c r="O477" s="152">
        <v>3.6</v>
      </c>
      <c r="P477" s="152">
        <v>0</v>
      </c>
      <c r="Q477" s="152">
        <v>3.63</v>
      </c>
      <c r="R477" s="160">
        <v>397</v>
      </c>
      <c r="S477" s="160">
        <v>0</v>
      </c>
      <c r="T477" s="160">
        <v>8.9643878691960432E+16</v>
      </c>
    </row>
    <row r="478" spans="4:20" ht="15" customHeight="1">
      <c r="D478" s="158" t="b">
        <v>0</v>
      </c>
      <c r="E478" s="153">
        <v>1</v>
      </c>
      <c r="F478" s="151">
        <v>2</v>
      </c>
      <c r="G478" s="151" t="s">
        <v>103</v>
      </c>
      <c r="H478" s="152" t="s">
        <v>109</v>
      </c>
      <c r="I478" s="152">
        <v>93.7</v>
      </c>
      <c r="J478" s="152">
        <v>231.1</v>
      </c>
      <c r="K478" s="152">
        <v>715.1</v>
      </c>
      <c r="L478" s="152">
        <v>8.4</v>
      </c>
      <c r="M478" s="152">
        <v>25.9</v>
      </c>
      <c r="N478" s="152">
        <v>32</v>
      </c>
      <c r="O478" s="152">
        <v>3.1</v>
      </c>
      <c r="P478" s="152">
        <v>0</v>
      </c>
      <c r="Q478" s="152">
        <v>0</v>
      </c>
      <c r="R478" s="160">
        <v>398</v>
      </c>
      <c r="S478" s="160">
        <v>0</v>
      </c>
      <c r="T478" s="160">
        <v>3.7227183049929434E+17</v>
      </c>
    </row>
    <row r="479" spans="4:20" ht="15" customHeight="1">
      <c r="D479" s="158" t="b">
        <v>0</v>
      </c>
      <c r="E479" s="153">
        <v>9</v>
      </c>
      <c r="F479" s="151">
        <v>5</v>
      </c>
      <c r="G479" s="151" t="s">
        <v>114</v>
      </c>
      <c r="H479" s="152" t="s">
        <v>112</v>
      </c>
      <c r="I479" s="152">
        <v>93.3</v>
      </c>
      <c r="J479" s="152">
        <v>49.5</v>
      </c>
      <c r="K479" s="152">
        <v>297.7</v>
      </c>
      <c r="L479" s="152">
        <v>14</v>
      </c>
      <c r="M479" s="152">
        <v>28</v>
      </c>
      <c r="N479" s="152">
        <v>34</v>
      </c>
      <c r="O479" s="152">
        <v>4.5</v>
      </c>
      <c r="P479" s="152">
        <v>0</v>
      </c>
      <c r="Q479" s="152">
        <v>0</v>
      </c>
      <c r="R479" s="160">
        <v>399</v>
      </c>
      <c r="S479" s="160">
        <v>0</v>
      </c>
      <c r="T479" s="160">
        <v>1.4306809279778603E+19</v>
      </c>
    </row>
    <row r="480" spans="4:20" ht="15" customHeight="1">
      <c r="D480" s="158" t="b">
        <v>0</v>
      </c>
      <c r="E480" s="153">
        <v>9</v>
      </c>
      <c r="F480" s="151">
        <v>5</v>
      </c>
      <c r="G480" s="151" t="s">
        <v>114</v>
      </c>
      <c r="H480" s="152" t="s">
        <v>112</v>
      </c>
      <c r="I480" s="152">
        <v>93.3</v>
      </c>
      <c r="J480" s="152">
        <v>49.5</v>
      </c>
      <c r="K480" s="152">
        <v>297.7</v>
      </c>
      <c r="L480" s="152">
        <v>14</v>
      </c>
      <c r="M480" s="152">
        <v>28</v>
      </c>
      <c r="N480" s="152">
        <v>34</v>
      </c>
      <c r="O480" s="152">
        <v>4.5</v>
      </c>
      <c r="P480" s="152">
        <v>0</v>
      </c>
      <c r="Q480" s="152">
        <v>8.16</v>
      </c>
      <c r="R480" s="160">
        <v>400</v>
      </c>
      <c r="S480" s="160">
        <v>0</v>
      </c>
      <c r="T480" s="160">
        <v>1.3399142068300706E+19</v>
      </c>
    </row>
    <row r="481" spans="4:20" ht="15" customHeight="1">
      <c r="D481" s="158" t="b">
        <v>0</v>
      </c>
      <c r="E481" s="153">
        <v>3</v>
      </c>
      <c r="F481" s="151">
        <v>4</v>
      </c>
      <c r="G481" s="151" t="s">
        <v>111</v>
      </c>
      <c r="H481" s="152" t="s">
        <v>116</v>
      </c>
      <c r="I481" s="152">
        <v>91.1</v>
      </c>
      <c r="J481" s="152">
        <v>88.2</v>
      </c>
      <c r="K481" s="152">
        <v>731.7</v>
      </c>
      <c r="L481" s="152">
        <v>8.3000000000000007</v>
      </c>
      <c r="M481" s="152">
        <v>22.8</v>
      </c>
      <c r="N481" s="152">
        <v>46</v>
      </c>
      <c r="O481" s="152">
        <v>4</v>
      </c>
      <c r="P481" s="152">
        <v>0</v>
      </c>
      <c r="Q481" s="152">
        <v>4.95</v>
      </c>
      <c r="R481" s="160">
        <v>401</v>
      </c>
      <c r="S481" s="160">
        <v>0</v>
      </c>
      <c r="T481" s="160">
        <v>1.336733152517741E+19</v>
      </c>
    </row>
    <row r="482" spans="4:20" ht="15" customHeight="1">
      <c r="D482" s="158" t="b">
        <v>0</v>
      </c>
      <c r="E482" s="153">
        <v>9</v>
      </c>
      <c r="F482" s="151">
        <v>9</v>
      </c>
      <c r="G482" s="151" t="s">
        <v>103</v>
      </c>
      <c r="H482" s="152" t="s">
        <v>106</v>
      </c>
      <c r="I482" s="152">
        <v>94.8</v>
      </c>
      <c r="J482" s="152">
        <v>227</v>
      </c>
      <c r="K482" s="152">
        <v>706.7</v>
      </c>
      <c r="L482" s="152">
        <v>12</v>
      </c>
      <c r="M482" s="152">
        <v>25</v>
      </c>
      <c r="N482" s="152">
        <v>36</v>
      </c>
      <c r="O482" s="152">
        <v>4</v>
      </c>
      <c r="P482" s="152">
        <v>0</v>
      </c>
      <c r="Q482" s="152">
        <v>0</v>
      </c>
      <c r="R482" s="160">
        <v>402</v>
      </c>
      <c r="S482" s="160">
        <v>0</v>
      </c>
      <c r="T482" s="160">
        <v>5.2216362305913979E+18</v>
      </c>
    </row>
    <row r="483" spans="4:20" ht="15" customHeight="1">
      <c r="D483" s="158" t="b">
        <v>0</v>
      </c>
      <c r="E483" s="153">
        <v>8</v>
      </c>
      <c r="F483" s="151">
        <v>6</v>
      </c>
      <c r="G483" s="151" t="s">
        <v>103</v>
      </c>
      <c r="H483" s="152" t="s">
        <v>116</v>
      </c>
      <c r="I483" s="152">
        <v>90.7</v>
      </c>
      <c r="J483" s="152">
        <v>194.1</v>
      </c>
      <c r="K483" s="152">
        <v>643</v>
      </c>
      <c r="L483" s="152">
        <v>6.8</v>
      </c>
      <c r="M483" s="152">
        <v>21.3</v>
      </c>
      <c r="N483" s="152">
        <v>41</v>
      </c>
      <c r="O483" s="152">
        <v>3.6</v>
      </c>
      <c r="P483" s="152">
        <v>0</v>
      </c>
      <c r="Q483" s="152">
        <v>0</v>
      </c>
      <c r="R483" s="160">
        <v>403</v>
      </c>
      <c r="S483" s="160">
        <v>0</v>
      </c>
      <c r="T483" s="160">
        <v>5.8549888723945964E+18</v>
      </c>
    </row>
    <row r="484" spans="4:20" ht="15" customHeight="1">
      <c r="D484" s="158" t="b">
        <v>0</v>
      </c>
      <c r="E484" s="153">
        <v>2</v>
      </c>
      <c r="F484" s="151">
        <v>4</v>
      </c>
      <c r="G484" s="151" t="s">
        <v>111</v>
      </c>
      <c r="H484" s="152" t="s">
        <v>112</v>
      </c>
      <c r="I484" s="152">
        <v>87.9</v>
      </c>
      <c r="J484" s="152">
        <v>84.8</v>
      </c>
      <c r="K484" s="152">
        <v>725.1</v>
      </c>
      <c r="L484" s="152">
        <v>3.7</v>
      </c>
      <c r="M484" s="152">
        <v>21.8</v>
      </c>
      <c r="N484" s="152">
        <v>34</v>
      </c>
      <c r="O484" s="152">
        <v>2.2000000000000002</v>
      </c>
      <c r="P484" s="152">
        <v>0</v>
      </c>
      <c r="Q484" s="152">
        <v>6.04</v>
      </c>
      <c r="R484" s="160">
        <v>404</v>
      </c>
      <c r="S484" s="160">
        <v>0</v>
      </c>
      <c r="T484" s="160">
        <v>4.984690512509566E+18</v>
      </c>
    </row>
    <row r="485" spans="4:20" ht="15" customHeight="1">
      <c r="D485" s="158" t="b">
        <v>0</v>
      </c>
      <c r="E485" s="153">
        <v>2</v>
      </c>
      <c r="F485" s="151">
        <v>2</v>
      </c>
      <c r="G485" s="151" t="s">
        <v>103</v>
      </c>
      <c r="H485" s="152" t="s">
        <v>108</v>
      </c>
      <c r="I485" s="152">
        <v>94.6</v>
      </c>
      <c r="J485" s="152">
        <v>212.1</v>
      </c>
      <c r="K485" s="152">
        <v>680.9</v>
      </c>
      <c r="L485" s="152">
        <v>9.5</v>
      </c>
      <c r="M485" s="152">
        <v>27.9</v>
      </c>
      <c r="N485" s="152">
        <v>27</v>
      </c>
      <c r="O485" s="152">
        <v>2.2000000000000002</v>
      </c>
      <c r="P485" s="152">
        <v>0</v>
      </c>
      <c r="Q485" s="152">
        <v>0</v>
      </c>
      <c r="R485" s="160">
        <v>405</v>
      </c>
      <c r="S485" s="160">
        <v>0</v>
      </c>
      <c r="T485" s="160">
        <v>1.5081601246528598E+19</v>
      </c>
    </row>
    <row r="486" spans="4:20" ht="15" customHeight="1">
      <c r="D486" s="158" t="b">
        <v>0</v>
      </c>
      <c r="E486" s="153">
        <v>6</v>
      </c>
      <c r="F486" s="151">
        <v>5</v>
      </c>
      <c r="G486" s="151" t="s">
        <v>111</v>
      </c>
      <c r="H486" s="152" t="s">
        <v>109</v>
      </c>
      <c r="I486" s="152">
        <v>87.1</v>
      </c>
      <c r="J486" s="152">
        <v>291.3</v>
      </c>
      <c r="K486" s="152">
        <v>860.6</v>
      </c>
      <c r="L486" s="152">
        <v>4</v>
      </c>
      <c r="M486" s="152">
        <v>17</v>
      </c>
      <c r="N486" s="152">
        <v>67</v>
      </c>
      <c r="O486" s="152">
        <v>4.9000000000000004</v>
      </c>
      <c r="P486" s="152">
        <v>0</v>
      </c>
      <c r="Q486" s="152">
        <v>3.95</v>
      </c>
      <c r="R486" s="160">
        <v>406</v>
      </c>
      <c r="S486" s="160">
        <v>0</v>
      </c>
      <c r="T486" s="160">
        <v>1.636730222436557E+19</v>
      </c>
    </row>
    <row r="487" spans="4:20" ht="15" customHeight="1">
      <c r="D487" s="158" t="b">
        <v>0</v>
      </c>
      <c r="E487" s="153">
        <v>4</v>
      </c>
      <c r="F487" s="151">
        <v>5</v>
      </c>
      <c r="G487" s="151" t="s">
        <v>117</v>
      </c>
      <c r="H487" s="152" t="s">
        <v>109</v>
      </c>
      <c r="I487" s="152">
        <v>84.7</v>
      </c>
      <c r="J487" s="152">
        <v>8.1999999999999993</v>
      </c>
      <c r="K487" s="152">
        <v>55</v>
      </c>
      <c r="L487" s="152">
        <v>2.9</v>
      </c>
      <c r="M487" s="152">
        <v>14.2</v>
      </c>
      <c r="N487" s="152">
        <v>46</v>
      </c>
      <c r="O487" s="152">
        <v>4</v>
      </c>
      <c r="P487" s="152">
        <v>0</v>
      </c>
      <c r="Q487" s="152">
        <v>0</v>
      </c>
      <c r="R487" s="160">
        <v>407</v>
      </c>
      <c r="S487" s="160">
        <v>0</v>
      </c>
      <c r="T487" s="160">
        <v>8.3445724093213757E+18</v>
      </c>
    </row>
    <row r="488" spans="4:20" ht="15" customHeight="1">
      <c r="D488" s="158" t="b">
        <v>0</v>
      </c>
      <c r="E488" s="153">
        <v>4</v>
      </c>
      <c r="F488" s="151">
        <v>3</v>
      </c>
      <c r="G488" s="151" t="s">
        <v>111</v>
      </c>
      <c r="H488" s="152" t="s">
        <v>106</v>
      </c>
      <c r="I488" s="152">
        <v>90.3</v>
      </c>
      <c r="J488" s="152">
        <v>290</v>
      </c>
      <c r="K488" s="152">
        <v>855.3</v>
      </c>
      <c r="L488" s="152">
        <v>7.4</v>
      </c>
      <c r="M488" s="152">
        <v>19.899999999999999</v>
      </c>
      <c r="N488" s="152">
        <v>44</v>
      </c>
      <c r="O488" s="152">
        <v>3.1</v>
      </c>
      <c r="P488" s="152">
        <v>0</v>
      </c>
      <c r="Q488" s="152">
        <v>7.8</v>
      </c>
      <c r="R488" s="160">
        <v>408</v>
      </c>
      <c r="S488" s="160">
        <v>0</v>
      </c>
      <c r="T488" s="160">
        <v>4.159503363346581E+18</v>
      </c>
    </row>
    <row r="489" spans="4:20" ht="15" customHeight="1">
      <c r="D489" s="158" t="b">
        <v>0</v>
      </c>
      <c r="E489" s="153">
        <v>1</v>
      </c>
      <c r="F489" s="151">
        <v>4</v>
      </c>
      <c r="G489" s="151" t="s">
        <v>115</v>
      </c>
      <c r="H489" s="152" t="s">
        <v>108</v>
      </c>
      <c r="I489" s="152">
        <v>92.3</v>
      </c>
      <c r="J489" s="152">
        <v>96.2</v>
      </c>
      <c r="K489" s="152">
        <v>450.2</v>
      </c>
      <c r="L489" s="152">
        <v>12.1</v>
      </c>
      <c r="M489" s="152">
        <v>23.4</v>
      </c>
      <c r="N489" s="152">
        <v>31</v>
      </c>
      <c r="O489" s="152">
        <v>5.4</v>
      </c>
      <c r="P489" s="152">
        <v>0</v>
      </c>
      <c r="Q489" s="152">
        <v>0</v>
      </c>
      <c r="R489" s="160">
        <v>409</v>
      </c>
      <c r="S489" s="160">
        <v>0</v>
      </c>
      <c r="T489" s="160">
        <v>4.8620883305743319E+18</v>
      </c>
    </row>
    <row r="490" spans="4:20" ht="15" customHeight="1">
      <c r="D490" s="158" t="b">
        <v>0</v>
      </c>
      <c r="E490" s="153">
        <v>6</v>
      </c>
      <c r="F490" s="151">
        <v>3</v>
      </c>
      <c r="G490" s="151" t="s">
        <v>117</v>
      </c>
      <c r="H490" s="152" t="s">
        <v>106</v>
      </c>
      <c r="I490" s="152">
        <v>84.1</v>
      </c>
      <c r="J490" s="152">
        <v>7.3</v>
      </c>
      <c r="K490" s="152">
        <v>52.8</v>
      </c>
      <c r="L490" s="152">
        <v>2.7</v>
      </c>
      <c r="M490" s="152">
        <v>14.7</v>
      </c>
      <c r="N490" s="152">
        <v>42</v>
      </c>
      <c r="O490" s="152">
        <v>2.7</v>
      </c>
      <c r="P490" s="152">
        <v>0</v>
      </c>
      <c r="Q490" s="152">
        <v>0</v>
      </c>
      <c r="R490" s="160">
        <v>410</v>
      </c>
      <c r="S490" s="160">
        <v>0</v>
      </c>
      <c r="T490" s="160">
        <v>3.132311394005483E+18</v>
      </c>
    </row>
    <row r="491" spans="4:20" ht="15" customHeight="1">
      <c r="D491" s="158" t="b">
        <v>0</v>
      </c>
      <c r="E491" s="153">
        <v>7</v>
      </c>
      <c r="F491" s="151">
        <v>4</v>
      </c>
      <c r="G491" s="151" t="s">
        <v>117</v>
      </c>
      <c r="H491" s="152" t="s">
        <v>106</v>
      </c>
      <c r="I491" s="152">
        <v>84.6</v>
      </c>
      <c r="J491" s="152">
        <v>3.2</v>
      </c>
      <c r="K491" s="152">
        <v>43.6</v>
      </c>
      <c r="L491" s="152">
        <v>3.3</v>
      </c>
      <c r="M491" s="152">
        <v>8.1999999999999993</v>
      </c>
      <c r="N491" s="152">
        <v>53</v>
      </c>
      <c r="O491" s="152">
        <v>9.4</v>
      </c>
      <c r="P491" s="152">
        <v>0</v>
      </c>
      <c r="Q491" s="152">
        <v>4.62</v>
      </c>
      <c r="R491" s="160">
        <v>411</v>
      </c>
      <c r="S491" s="160">
        <v>0</v>
      </c>
      <c r="T491" s="160">
        <v>2.6184836868824694E+18</v>
      </c>
    </row>
    <row r="492" spans="4:20" ht="15" customHeight="1">
      <c r="D492" s="158" t="b">
        <v>0</v>
      </c>
      <c r="E492" s="153">
        <v>9</v>
      </c>
      <c r="F492" s="151">
        <v>4</v>
      </c>
      <c r="G492" s="151" t="s">
        <v>115</v>
      </c>
      <c r="H492" s="152" t="s">
        <v>110</v>
      </c>
      <c r="I492" s="152">
        <v>92.3</v>
      </c>
      <c r="J492" s="152">
        <v>92.1</v>
      </c>
      <c r="K492" s="152">
        <v>442.1</v>
      </c>
      <c r="L492" s="152">
        <v>9.8000000000000007</v>
      </c>
      <c r="M492" s="152">
        <v>22.8</v>
      </c>
      <c r="N492" s="152">
        <v>27</v>
      </c>
      <c r="O492" s="152">
        <v>4.5</v>
      </c>
      <c r="P492" s="152">
        <v>0</v>
      </c>
      <c r="Q492" s="152">
        <v>1.63</v>
      </c>
      <c r="R492" s="160">
        <v>412</v>
      </c>
      <c r="S492" s="160">
        <v>0</v>
      </c>
      <c r="T492" s="160">
        <v>1.5999683784645538E+19</v>
      </c>
    </row>
    <row r="493" spans="4:20" ht="15" customHeight="1">
      <c r="D493" s="158" t="b">
        <v>0</v>
      </c>
      <c r="E493" s="153">
        <v>7</v>
      </c>
      <c r="F493" s="151">
        <v>5</v>
      </c>
      <c r="G493" s="151" t="s">
        <v>103</v>
      </c>
      <c r="H493" s="152" t="s">
        <v>109</v>
      </c>
      <c r="I493" s="152">
        <v>93.7</v>
      </c>
      <c r="J493" s="152">
        <v>231.1</v>
      </c>
      <c r="K493" s="152">
        <v>715.1</v>
      </c>
      <c r="L493" s="152">
        <v>8.4</v>
      </c>
      <c r="M493" s="152">
        <v>26.4</v>
      </c>
      <c r="N493" s="152">
        <v>33</v>
      </c>
      <c r="O493" s="152">
        <v>3.6</v>
      </c>
      <c r="P493" s="152">
        <v>0</v>
      </c>
      <c r="Q493" s="152">
        <v>0</v>
      </c>
      <c r="R493" s="160">
        <v>413</v>
      </c>
      <c r="S493" s="160">
        <v>0</v>
      </c>
      <c r="T493" s="160">
        <v>1.2592135127768465E+19</v>
      </c>
    </row>
    <row r="494" spans="4:20" ht="15" customHeight="1">
      <c r="D494" s="158" t="b">
        <v>0</v>
      </c>
      <c r="E494" s="153">
        <v>5</v>
      </c>
      <c r="F494" s="151">
        <v>4</v>
      </c>
      <c r="G494" s="151" t="s">
        <v>103</v>
      </c>
      <c r="H494" s="152" t="s">
        <v>104</v>
      </c>
      <c r="I494" s="152">
        <v>93.6</v>
      </c>
      <c r="J494" s="152">
        <v>235.1</v>
      </c>
      <c r="K494" s="152">
        <v>723.1</v>
      </c>
      <c r="L494" s="152">
        <v>10.1</v>
      </c>
      <c r="M494" s="152">
        <v>24.1</v>
      </c>
      <c r="N494" s="152">
        <v>50</v>
      </c>
      <c r="O494" s="152">
        <v>4</v>
      </c>
      <c r="P494" s="152">
        <v>0</v>
      </c>
      <c r="Q494" s="152">
        <v>0</v>
      </c>
      <c r="R494" s="160">
        <v>414</v>
      </c>
      <c r="S494" s="160">
        <v>0</v>
      </c>
      <c r="T494" s="160">
        <v>1.5107845692909699E+19</v>
      </c>
    </row>
    <row r="495" spans="4:20" ht="15" customHeight="1">
      <c r="D495" s="158" t="b">
        <v>0</v>
      </c>
      <c r="E495" s="153">
        <v>8</v>
      </c>
      <c r="F495" s="151">
        <v>6</v>
      </c>
      <c r="G495" s="151" t="s">
        <v>103</v>
      </c>
      <c r="H495" s="152" t="s">
        <v>116</v>
      </c>
      <c r="I495" s="152">
        <v>94.8</v>
      </c>
      <c r="J495" s="152">
        <v>222.4</v>
      </c>
      <c r="K495" s="152">
        <v>698.6</v>
      </c>
      <c r="L495" s="152">
        <v>13.9</v>
      </c>
      <c r="M495" s="152">
        <v>27.5</v>
      </c>
      <c r="N495" s="152">
        <v>27</v>
      </c>
      <c r="O495" s="152">
        <v>4.9000000000000004</v>
      </c>
      <c r="P495" s="152">
        <v>0</v>
      </c>
      <c r="Q495" s="152">
        <v>746.28</v>
      </c>
      <c r="R495" s="160">
        <v>415</v>
      </c>
      <c r="S495" s="160">
        <v>0</v>
      </c>
      <c r="T495" s="160">
        <v>1.4885050001346578E+19</v>
      </c>
    </row>
    <row r="496" spans="4:20" ht="15" customHeight="1">
      <c r="D496" s="158" t="b">
        <v>0</v>
      </c>
      <c r="E496" s="153">
        <v>6</v>
      </c>
      <c r="F496" s="151">
        <v>3</v>
      </c>
      <c r="G496" s="151" t="s">
        <v>115</v>
      </c>
      <c r="H496" s="152" t="s">
        <v>108</v>
      </c>
      <c r="I496" s="152">
        <v>92.7</v>
      </c>
      <c r="J496" s="152">
        <v>164.1</v>
      </c>
      <c r="K496" s="152">
        <v>575.79999999999995</v>
      </c>
      <c r="L496" s="152">
        <v>8.9</v>
      </c>
      <c r="M496" s="152">
        <v>26.3</v>
      </c>
      <c r="N496" s="152">
        <v>39</v>
      </c>
      <c r="O496" s="152">
        <v>3.1</v>
      </c>
      <c r="P496" s="152">
        <v>0</v>
      </c>
      <c r="Q496" s="152">
        <v>7.02</v>
      </c>
      <c r="R496" s="160">
        <v>416</v>
      </c>
      <c r="S496" s="160">
        <v>0</v>
      </c>
      <c r="T496" s="160">
        <v>1.3753949023145677E+19</v>
      </c>
    </row>
    <row r="497" spans="4:20" ht="15" customHeight="1">
      <c r="D497" s="158" t="b">
        <v>0</v>
      </c>
      <c r="E497" s="153">
        <v>6</v>
      </c>
      <c r="F497" s="151">
        <v>5</v>
      </c>
      <c r="G497" s="151" t="s">
        <v>105</v>
      </c>
      <c r="H497" s="152" t="s">
        <v>112</v>
      </c>
      <c r="I497" s="152">
        <v>93.4</v>
      </c>
      <c r="J497" s="152">
        <v>17.3</v>
      </c>
      <c r="K497" s="152">
        <v>28.3</v>
      </c>
      <c r="L497" s="152">
        <v>9.9</v>
      </c>
      <c r="M497" s="152">
        <v>13.8</v>
      </c>
      <c r="N497" s="152">
        <v>24</v>
      </c>
      <c r="O497" s="152">
        <v>5.8</v>
      </c>
      <c r="P497" s="152">
        <v>0</v>
      </c>
      <c r="Q497" s="152">
        <v>0</v>
      </c>
      <c r="R497" s="160">
        <v>417</v>
      </c>
      <c r="S497" s="160">
        <v>0</v>
      </c>
      <c r="T497" s="160">
        <v>5.2782619922711245E+17</v>
      </c>
    </row>
    <row r="498" spans="4:20" ht="15" customHeight="1">
      <c r="D498" s="158" t="b">
        <v>0</v>
      </c>
      <c r="E498" s="153">
        <v>2</v>
      </c>
      <c r="F498" s="151">
        <v>4</v>
      </c>
      <c r="G498" s="151" t="s">
        <v>103</v>
      </c>
      <c r="H498" s="152" t="s">
        <v>104</v>
      </c>
      <c r="I498" s="152">
        <v>92</v>
      </c>
      <c r="J498" s="152">
        <v>203.2</v>
      </c>
      <c r="K498" s="152">
        <v>664.5</v>
      </c>
      <c r="L498" s="152">
        <v>8.1</v>
      </c>
      <c r="M498" s="152">
        <v>24.9</v>
      </c>
      <c r="N498" s="152">
        <v>42</v>
      </c>
      <c r="O498" s="152">
        <v>5.4</v>
      </c>
      <c r="P498" s="152">
        <v>0</v>
      </c>
      <c r="Q498" s="152">
        <v>2.44</v>
      </c>
      <c r="R498" s="160">
        <v>418</v>
      </c>
      <c r="S498" s="160">
        <v>0</v>
      </c>
      <c r="T498" s="160">
        <v>7.332735057360639E+18</v>
      </c>
    </row>
    <row r="499" spans="4:20" ht="15" customHeight="1">
      <c r="D499" s="158" t="b">
        <v>0</v>
      </c>
      <c r="E499" s="153">
        <v>2</v>
      </c>
      <c r="F499" s="151">
        <v>5</v>
      </c>
      <c r="G499" s="151" t="s">
        <v>103</v>
      </c>
      <c r="H499" s="152" t="s">
        <v>104</v>
      </c>
      <c r="I499" s="152">
        <v>91.6</v>
      </c>
      <c r="J499" s="152">
        <v>181.3</v>
      </c>
      <c r="K499" s="152">
        <v>613</v>
      </c>
      <c r="L499" s="152">
        <v>7.6</v>
      </c>
      <c r="M499" s="152">
        <v>24.8</v>
      </c>
      <c r="N499" s="152">
        <v>36</v>
      </c>
      <c r="O499" s="152">
        <v>4</v>
      </c>
      <c r="P499" s="152">
        <v>0</v>
      </c>
      <c r="Q499" s="152">
        <v>3.05</v>
      </c>
      <c r="R499" s="160">
        <v>419</v>
      </c>
      <c r="S499" s="160">
        <v>0</v>
      </c>
      <c r="T499" s="160">
        <v>1.2775751715149746E+19</v>
      </c>
    </row>
    <row r="500" spans="4:20" ht="15" customHeight="1">
      <c r="D500" s="158" t="b">
        <v>0</v>
      </c>
      <c r="E500" s="153">
        <v>8</v>
      </c>
      <c r="F500" s="151">
        <v>8</v>
      </c>
      <c r="G500" s="151" t="s">
        <v>103</v>
      </c>
      <c r="H500" s="152" t="s">
        <v>112</v>
      </c>
      <c r="I500" s="152">
        <v>91.7</v>
      </c>
      <c r="J500" s="152">
        <v>191.4</v>
      </c>
      <c r="K500" s="152">
        <v>635.9</v>
      </c>
      <c r="L500" s="152">
        <v>7.8</v>
      </c>
      <c r="M500" s="152">
        <v>26.2</v>
      </c>
      <c r="N500" s="152">
        <v>36</v>
      </c>
      <c r="O500" s="152">
        <v>4.5</v>
      </c>
      <c r="P500" s="152">
        <v>0</v>
      </c>
      <c r="Q500" s="152">
        <v>185.76</v>
      </c>
      <c r="R500" s="160">
        <v>420</v>
      </c>
      <c r="S500" s="160">
        <v>0</v>
      </c>
      <c r="T500" s="160">
        <v>1.7966418862431474E+19</v>
      </c>
    </row>
    <row r="501" spans="4:20" ht="15" customHeight="1">
      <c r="D501" s="158" t="b">
        <v>0</v>
      </c>
      <c r="E501" s="153">
        <v>2</v>
      </c>
      <c r="F501" s="151">
        <v>4</v>
      </c>
      <c r="G501" s="151" t="s">
        <v>103</v>
      </c>
      <c r="H501" s="152" t="s">
        <v>112</v>
      </c>
      <c r="I501" s="152">
        <v>95.2</v>
      </c>
      <c r="J501" s="152">
        <v>217.7</v>
      </c>
      <c r="K501" s="152">
        <v>690</v>
      </c>
      <c r="L501" s="152">
        <v>18</v>
      </c>
      <c r="M501" s="152">
        <v>30.8</v>
      </c>
      <c r="N501" s="152">
        <v>19</v>
      </c>
      <c r="O501" s="152">
        <v>4.5</v>
      </c>
      <c r="P501" s="152">
        <v>0</v>
      </c>
      <c r="Q501" s="152">
        <v>0</v>
      </c>
      <c r="R501" s="160">
        <v>421</v>
      </c>
      <c r="S501" s="160">
        <v>0</v>
      </c>
      <c r="T501" s="160">
        <v>6.582775566328236E+18</v>
      </c>
    </row>
    <row r="502" spans="4:20" ht="15" customHeight="1">
      <c r="D502" s="158" t="b">
        <v>0</v>
      </c>
      <c r="E502" s="153">
        <v>8</v>
      </c>
      <c r="F502" s="151">
        <v>6</v>
      </c>
      <c r="G502" s="151" t="s">
        <v>115</v>
      </c>
      <c r="H502" s="152" t="s">
        <v>104</v>
      </c>
      <c r="I502" s="152">
        <v>88.9</v>
      </c>
      <c r="J502" s="152">
        <v>263.10000000000002</v>
      </c>
      <c r="K502" s="152">
        <v>795.9</v>
      </c>
      <c r="L502" s="152">
        <v>5.2</v>
      </c>
      <c r="M502" s="152">
        <v>29.3</v>
      </c>
      <c r="N502" s="152">
        <v>27</v>
      </c>
      <c r="O502" s="152">
        <v>3.6</v>
      </c>
      <c r="P502" s="152">
        <v>0</v>
      </c>
      <c r="Q502" s="152">
        <v>6.3</v>
      </c>
      <c r="R502" s="160">
        <v>422</v>
      </c>
      <c r="S502" s="160">
        <v>0</v>
      </c>
      <c r="T502" s="160">
        <v>1.7871371412564705E+19</v>
      </c>
    </row>
    <row r="503" spans="4:20" ht="15" customHeight="1">
      <c r="D503" s="158" t="b">
        <v>0</v>
      </c>
      <c r="E503" s="153">
        <v>1</v>
      </c>
      <c r="F503" s="151">
        <v>3</v>
      </c>
      <c r="G503" s="151" t="s">
        <v>111</v>
      </c>
      <c r="H503" s="152" t="s">
        <v>109</v>
      </c>
      <c r="I503" s="152">
        <v>91.2</v>
      </c>
      <c r="J503" s="152">
        <v>94.3</v>
      </c>
      <c r="K503" s="152">
        <v>744.4</v>
      </c>
      <c r="L503" s="152">
        <v>8.4</v>
      </c>
      <c r="M503" s="152">
        <v>22.3</v>
      </c>
      <c r="N503" s="152">
        <v>48</v>
      </c>
      <c r="O503" s="152">
        <v>4</v>
      </c>
      <c r="P503" s="152">
        <v>0</v>
      </c>
      <c r="Q503" s="152">
        <v>0.72</v>
      </c>
      <c r="R503" s="160">
        <v>423</v>
      </c>
      <c r="S503" s="160">
        <v>0</v>
      </c>
      <c r="T503" s="160">
        <v>1.2376410997329324E+19</v>
      </c>
    </row>
    <row r="504" spans="4:20" ht="15" customHeight="1">
      <c r="D504" s="158" t="b">
        <v>0</v>
      </c>
      <c r="E504" s="153">
        <v>8</v>
      </c>
      <c r="F504" s="151">
        <v>6</v>
      </c>
      <c r="G504" s="151" t="s">
        <v>103</v>
      </c>
      <c r="H504" s="152" t="s">
        <v>109</v>
      </c>
      <c r="I504" s="152">
        <v>93.7</v>
      </c>
      <c r="J504" s="152">
        <v>231.1</v>
      </c>
      <c r="K504" s="152">
        <v>715.1</v>
      </c>
      <c r="L504" s="152">
        <v>8.4</v>
      </c>
      <c r="M504" s="152">
        <v>26.9</v>
      </c>
      <c r="N504" s="152">
        <v>31</v>
      </c>
      <c r="O504" s="152">
        <v>3.6</v>
      </c>
      <c r="P504" s="152">
        <v>0</v>
      </c>
      <c r="Q504" s="152">
        <v>4.96</v>
      </c>
      <c r="R504" s="160">
        <v>424</v>
      </c>
      <c r="S504" s="160">
        <v>0</v>
      </c>
      <c r="T504" s="160">
        <v>5.1957505038336532E+18</v>
      </c>
    </row>
    <row r="505" spans="4:20" ht="15" customHeight="1">
      <c r="D505" s="158" t="b">
        <v>0</v>
      </c>
      <c r="E505" s="153">
        <v>2</v>
      </c>
      <c r="F505" s="151">
        <v>2</v>
      </c>
      <c r="G505" s="151" t="s">
        <v>103</v>
      </c>
      <c r="H505" s="152" t="s">
        <v>116</v>
      </c>
      <c r="I505" s="152">
        <v>91.6</v>
      </c>
      <c r="J505" s="152">
        <v>248.4</v>
      </c>
      <c r="K505" s="152">
        <v>753.8</v>
      </c>
      <c r="L505" s="152">
        <v>6.3</v>
      </c>
      <c r="M505" s="152">
        <v>20.399999999999999</v>
      </c>
      <c r="N505" s="152">
        <v>56</v>
      </c>
      <c r="O505" s="152">
        <v>2.2000000000000002</v>
      </c>
      <c r="P505" s="152">
        <v>0</v>
      </c>
      <c r="Q505" s="152">
        <v>0</v>
      </c>
      <c r="R505" s="160">
        <v>425</v>
      </c>
      <c r="S505" s="160">
        <v>0</v>
      </c>
      <c r="T505" s="160">
        <v>6.8046193820007496E+18</v>
      </c>
    </row>
    <row r="506" spans="4:20" ht="15" customHeight="1">
      <c r="D506" s="158" t="b">
        <v>0</v>
      </c>
      <c r="E506" s="153">
        <v>8</v>
      </c>
      <c r="F506" s="151">
        <v>6</v>
      </c>
      <c r="G506" s="151" t="s">
        <v>103</v>
      </c>
      <c r="H506" s="152" t="s">
        <v>116</v>
      </c>
      <c r="I506" s="152">
        <v>91.6</v>
      </c>
      <c r="J506" s="152">
        <v>248.4</v>
      </c>
      <c r="K506" s="152">
        <v>753.8</v>
      </c>
      <c r="L506" s="152">
        <v>6.3</v>
      </c>
      <c r="M506" s="152">
        <v>20.399999999999999</v>
      </c>
      <c r="N506" s="152">
        <v>56</v>
      </c>
      <c r="O506" s="152">
        <v>2.2000000000000002</v>
      </c>
      <c r="P506" s="152">
        <v>0</v>
      </c>
      <c r="Q506" s="152">
        <v>0</v>
      </c>
      <c r="R506" s="160">
        <v>426</v>
      </c>
      <c r="S506" s="160">
        <v>0</v>
      </c>
      <c r="T506" s="160">
        <v>3.9996243946964219E+18</v>
      </c>
    </row>
    <row r="507" spans="4:20" ht="15" customHeight="1">
      <c r="D507" s="158" t="b">
        <v>0</v>
      </c>
      <c r="E507" s="153">
        <v>2</v>
      </c>
      <c r="F507" s="151">
        <v>4</v>
      </c>
      <c r="G507" s="151" t="s">
        <v>103</v>
      </c>
      <c r="H507" s="152" t="s">
        <v>110</v>
      </c>
      <c r="I507" s="152">
        <v>92.1</v>
      </c>
      <c r="J507" s="152">
        <v>207</v>
      </c>
      <c r="K507" s="152">
        <v>672.6</v>
      </c>
      <c r="L507" s="152">
        <v>8.1999999999999993</v>
      </c>
      <c r="M507" s="152">
        <v>27.9</v>
      </c>
      <c r="N507" s="152">
        <v>33</v>
      </c>
      <c r="O507" s="152">
        <v>2.2000000000000002</v>
      </c>
      <c r="P507" s="152">
        <v>0</v>
      </c>
      <c r="Q507" s="152">
        <v>2.35</v>
      </c>
      <c r="R507" s="160">
        <v>427</v>
      </c>
      <c r="S507" s="160">
        <v>0</v>
      </c>
      <c r="T507" s="160">
        <v>6.3353219028023839E+18</v>
      </c>
    </row>
    <row r="508" spans="4:20" ht="15" customHeight="1">
      <c r="D508" s="158" t="b">
        <v>0</v>
      </c>
      <c r="E508" s="153">
        <v>1</v>
      </c>
      <c r="F508" s="151">
        <v>3</v>
      </c>
      <c r="G508" s="151" t="s">
        <v>103</v>
      </c>
      <c r="H508" s="152" t="s">
        <v>116</v>
      </c>
      <c r="I508" s="152">
        <v>94.8</v>
      </c>
      <c r="J508" s="152">
        <v>222.4</v>
      </c>
      <c r="K508" s="152">
        <v>698.6</v>
      </c>
      <c r="L508" s="152">
        <v>13.9</v>
      </c>
      <c r="M508" s="152">
        <v>26.2</v>
      </c>
      <c r="N508" s="152">
        <v>34</v>
      </c>
      <c r="O508" s="152">
        <v>5.8</v>
      </c>
      <c r="P508" s="152">
        <v>0</v>
      </c>
      <c r="Q508" s="152">
        <v>0</v>
      </c>
      <c r="R508" s="160">
        <v>428</v>
      </c>
      <c r="S508" s="160">
        <v>0</v>
      </c>
      <c r="T508" s="160">
        <v>6.0529965162233528E+18</v>
      </c>
    </row>
    <row r="509" spans="4:20" ht="15" customHeight="1">
      <c r="D509" s="158" t="b">
        <v>0</v>
      </c>
      <c r="E509" s="153">
        <v>3</v>
      </c>
      <c r="F509" s="151">
        <v>4</v>
      </c>
      <c r="G509" s="151" t="s">
        <v>103</v>
      </c>
      <c r="H509" s="152" t="s">
        <v>104</v>
      </c>
      <c r="I509" s="152">
        <v>91.6</v>
      </c>
      <c r="J509" s="152">
        <v>181.3</v>
      </c>
      <c r="K509" s="152">
        <v>613</v>
      </c>
      <c r="L509" s="152">
        <v>7.6</v>
      </c>
      <c r="M509" s="152">
        <v>24.6</v>
      </c>
      <c r="N509" s="152">
        <v>44</v>
      </c>
      <c r="O509" s="152">
        <v>4</v>
      </c>
      <c r="P509" s="152">
        <v>0</v>
      </c>
      <c r="Q509" s="152">
        <v>3.2</v>
      </c>
      <c r="R509" s="160">
        <v>429</v>
      </c>
      <c r="S509" s="160">
        <v>0</v>
      </c>
      <c r="T509" s="160">
        <v>9.5797926268305388E+18</v>
      </c>
    </row>
    <row r="510" spans="4:20" ht="15" customHeight="1">
      <c r="D510" s="158" t="b">
        <v>0</v>
      </c>
      <c r="E510" s="153">
        <v>7</v>
      </c>
      <c r="F510" s="151">
        <v>4</v>
      </c>
      <c r="G510" s="151" t="s">
        <v>111</v>
      </c>
      <c r="H510" s="152" t="s">
        <v>116</v>
      </c>
      <c r="I510" s="152">
        <v>89.7</v>
      </c>
      <c r="J510" s="152">
        <v>287.2</v>
      </c>
      <c r="K510" s="152">
        <v>849.3</v>
      </c>
      <c r="L510" s="152">
        <v>6.8</v>
      </c>
      <c r="M510" s="152">
        <v>19.399999999999999</v>
      </c>
      <c r="N510" s="152">
        <v>45</v>
      </c>
      <c r="O510" s="152">
        <v>3.6</v>
      </c>
      <c r="P510" s="152">
        <v>0</v>
      </c>
      <c r="Q510" s="152">
        <v>0</v>
      </c>
      <c r="R510" s="160">
        <v>430</v>
      </c>
      <c r="S510" s="160">
        <v>0</v>
      </c>
      <c r="T510" s="160">
        <v>4.887640153893844E+18</v>
      </c>
    </row>
    <row r="511" spans="4:20" ht="15" customHeight="1">
      <c r="D511" s="158" t="b">
        <v>0</v>
      </c>
      <c r="E511" s="153">
        <v>1</v>
      </c>
      <c r="F511" s="151">
        <v>3</v>
      </c>
      <c r="G511" s="151" t="s">
        <v>103</v>
      </c>
      <c r="H511" s="152" t="s">
        <v>109</v>
      </c>
      <c r="I511" s="152">
        <v>92.1</v>
      </c>
      <c r="J511" s="152">
        <v>178</v>
      </c>
      <c r="K511" s="152">
        <v>605.29999999999995</v>
      </c>
      <c r="L511" s="152">
        <v>9.6</v>
      </c>
      <c r="M511" s="152">
        <v>23.3</v>
      </c>
      <c r="N511" s="152">
        <v>40</v>
      </c>
      <c r="O511" s="152">
        <v>4</v>
      </c>
      <c r="P511" s="152">
        <v>0</v>
      </c>
      <c r="Q511" s="152">
        <v>6.36</v>
      </c>
      <c r="R511" s="160">
        <v>431</v>
      </c>
      <c r="S511" s="160">
        <v>0</v>
      </c>
      <c r="T511" s="160">
        <v>5.0668191512327854E+18</v>
      </c>
    </row>
    <row r="512" spans="4:20" ht="15" customHeight="1">
      <c r="D512" s="158" t="b">
        <v>0</v>
      </c>
      <c r="E512" s="153">
        <v>8</v>
      </c>
      <c r="F512" s="151">
        <v>6</v>
      </c>
      <c r="G512" s="151" t="s">
        <v>103</v>
      </c>
      <c r="H512" s="152" t="s">
        <v>116</v>
      </c>
      <c r="I512" s="152">
        <v>94.8</v>
      </c>
      <c r="J512" s="152">
        <v>222.4</v>
      </c>
      <c r="K512" s="152">
        <v>698.6</v>
      </c>
      <c r="L512" s="152">
        <v>13.9</v>
      </c>
      <c r="M512" s="152">
        <v>23.9</v>
      </c>
      <c r="N512" s="152">
        <v>38</v>
      </c>
      <c r="O512" s="152">
        <v>6.7</v>
      </c>
      <c r="P512" s="152">
        <v>0</v>
      </c>
      <c r="Q512" s="152">
        <v>0</v>
      </c>
      <c r="R512" s="160">
        <v>432</v>
      </c>
      <c r="S512" s="160">
        <v>0</v>
      </c>
      <c r="T512" s="160">
        <v>5.4380105222816143E+18</v>
      </c>
    </row>
    <row r="513" spans="4:20" ht="15" customHeight="1">
      <c r="D513" s="158" t="b">
        <v>0</v>
      </c>
      <c r="E513" s="153">
        <v>2</v>
      </c>
      <c r="F513" s="151">
        <v>4</v>
      </c>
      <c r="G513" s="151" t="s">
        <v>103</v>
      </c>
      <c r="H513" s="152" t="s">
        <v>104</v>
      </c>
      <c r="I513" s="152">
        <v>93.6</v>
      </c>
      <c r="J513" s="152">
        <v>235.1</v>
      </c>
      <c r="K513" s="152">
        <v>723.1</v>
      </c>
      <c r="L513" s="152">
        <v>10.1</v>
      </c>
      <c r="M513" s="152">
        <v>20.9</v>
      </c>
      <c r="N513" s="152">
        <v>66</v>
      </c>
      <c r="O513" s="152">
        <v>4.9000000000000004</v>
      </c>
      <c r="P513" s="152">
        <v>0</v>
      </c>
      <c r="Q513" s="152">
        <v>15.34</v>
      </c>
      <c r="R513" s="160">
        <v>433</v>
      </c>
      <c r="S513" s="160">
        <v>0</v>
      </c>
      <c r="T513" s="160">
        <v>9.6441407342497137E+18</v>
      </c>
    </row>
    <row r="514" spans="4:20" ht="15" customHeight="1">
      <c r="D514" s="158" t="b">
        <v>0</v>
      </c>
      <c r="E514" s="153">
        <v>1</v>
      </c>
      <c r="F514" s="151">
        <v>4</v>
      </c>
      <c r="G514" s="151" t="s">
        <v>103</v>
      </c>
      <c r="H514" s="152" t="s">
        <v>106</v>
      </c>
      <c r="I514" s="152">
        <v>90.6</v>
      </c>
      <c r="J514" s="152">
        <v>269.8</v>
      </c>
      <c r="K514" s="152">
        <v>811.2</v>
      </c>
      <c r="L514" s="152">
        <v>5.5</v>
      </c>
      <c r="M514" s="152">
        <v>22.2</v>
      </c>
      <c r="N514" s="152">
        <v>45</v>
      </c>
      <c r="O514" s="152">
        <v>3.6</v>
      </c>
      <c r="P514" s="152">
        <v>0</v>
      </c>
      <c r="Q514" s="152">
        <v>0</v>
      </c>
      <c r="R514" s="160">
        <v>434</v>
      </c>
      <c r="S514" s="160">
        <v>0</v>
      </c>
      <c r="T514" s="160">
        <v>9.0469320501924977E+18</v>
      </c>
    </row>
    <row r="515" spans="4:20" ht="15" customHeight="1">
      <c r="D515" s="158" t="b">
        <v>0</v>
      </c>
      <c r="E515" s="153">
        <v>2</v>
      </c>
      <c r="F515" s="151">
        <v>5</v>
      </c>
      <c r="G515" s="151" t="s">
        <v>115</v>
      </c>
      <c r="H515" s="152" t="s">
        <v>109</v>
      </c>
      <c r="I515" s="152">
        <v>90.8</v>
      </c>
      <c r="J515" s="152">
        <v>84.7</v>
      </c>
      <c r="K515" s="152">
        <v>376.6</v>
      </c>
      <c r="L515" s="152">
        <v>5.6</v>
      </c>
      <c r="M515" s="152">
        <v>23.8</v>
      </c>
      <c r="N515" s="152">
        <v>51</v>
      </c>
      <c r="O515" s="152">
        <v>1.8</v>
      </c>
      <c r="P515" s="152">
        <v>0</v>
      </c>
      <c r="Q515" s="152">
        <v>0</v>
      </c>
      <c r="R515" s="160">
        <v>435</v>
      </c>
      <c r="S515" s="160">
        <v>0</v>
      </c>
      <c r="T515" s="160">
        <v>1.0341547821816281E+19</v>
      </c>
    </row>
    <row r="516" spans="4:20" ht="15" customHeight="1">
      <c r="D516" s="158" t="b">
        <v>0</v>
      </c>
      <c r="E516" s="153">
        <v>8</v>
      </c>
      <c r="F516" s="151">
        <v>6</v>
      </c>
      <c r="G516" s="151" t="s">
        <v>103</v>
      </c>
      <c r="H516" s="152" t="s">
        <v>110</v>
      </c>
      <c r="I516" s="152">
        <v>92.1</v>
      </c>
      <c r="J516" s="152">
        <v>207</v>
      </c>
      <c r="K516" s="152">
        <v>672.6</v>
      </c>
      <c r="L516" s="152">
        <v>8.1999999999999993</v>
      </c>
      <c r="M516" s="152">
        <v>26.8</v>
      </c>
      <c r="N516" s="152">
        <v>35</v>
      </c>
      <c r="O516" s="152">
        <v>1.3</v>
      </c>
      <c r="P516" s="152">
        <v>0</v>
      </c>
      <c r="Q516" s="152">
        <v>0.54</v>
      </c>
      <c r="R516" s="160">
        <v>436</v>
      </c>
      <c r="S516" s="160">
        <v>0</v>
      </c>
      <c r="T516" s="160">
        <v>1.1303802864280269E+19</v>
      </c>
    </row>
    <row r="517" spans="4:20" ht="15" customHeight="1">
      <c r="D517" s="158" t="b">
        <v>0</v>
      </c>
      <c r="E517" s="153">
        <v>8</v>
      </c>
      <c r="F517" s="151">
        <v>6</v>
      </c>
      <c r="G517" s="151" t="s">
        <v>103</v>
      </c>
      <c r="H517" s="152" t="s">
        <v>109</v>
      </c>
      <c r="I517" s="152">
        <v>89.4</v>
      </c>
      <c r="J517" s="152">
        <v>253.6</v>
      </c>
      <c r="K517" s="152">
        <v>768.4</v>
      </c>
      <c r="L517" s="152">
        <v>9.6999999999999993</v>
      </c>
      <c r="M517" s="152">
        <v>14.2</v>
      </c>
      <c r="N517" s="152">
        <v>73</v>
      </c>
      <c r="O517" s="152">
        <v>2.7</v>
      </c>
      <c r="P517" s="152">
        <v>0</v>
      </c>
      <c r="Q517" s="152">
        <v>0</v>
      </c>
      <c r="R517" s="160">
        <v>437</v>
      </c>
      <c r="S517" s="160">
        <v>0</v>
      </c>
      <c r="T517" s="160">
        <v>1.7614578106461189E+18</v>
      </c>
    </row>
    <row r="518" spans="4:20" ht="15" customHeight="1">
      <c r="D518" s="158" t="b">
        <v>0</v>
      </c>
      <c r="E518" s="153">
        <v>2</v>
      </c>
      <c r="F518" s="151">
        <v>5</v>
      </c>
      <c r="G518" s="151" t="s">
        <v>103</v>
      </c>
      <c r="H518" s="152" t="s">
        <v>109</v>
      </c>
      <c r="I518" s="152">
        <v>93.7</v>
      </c>
      <c r="J518" s="152">
        <v>231.1</v>
      </c>
      <c r="K518" s="152">
        <v>715.1</v>
      </c>
      <c r="L518" s="152">
        <v>8.4</v>
      </c>
      <c r="M518" s="152">
        <v>23.6</v>
      </c>
      <c r="N518" s="152">
        <v>53</v>
      </c>
      <c r="O518" s="152">
        <v>4</v>
      </c>
      <c r="P518" s="152">
        <v>0</v>
      </c>
      <c r="Q518" s="152">
        <v>6.43</v>
      </c>
      <c r="R518" s="160">
        <v>438</v>
      </c>
      <c r="S518" s="160">
        <v>0</v>
      </c>
      <c r="T518" s="160">
        <v>1.5475977044238903E+19</v>
      </c>
    </row>
    <row r="519" spans="4:20" ht="15" customHeight="1">
      <c r="D519" s="158" t="b">
        <v>0</v>
      </c>
      <c r="E519" s="153">
        <v>1</v>
      </c>
      <c r="F519" s="151">
        <v>3</v>
      </c>
      <c r="G519" s="151" t="s">
        <v>111</v>
      </c>
      <c r="H519" s="152" t="s">
        <v>106</v>
      </c>
      <c r="I519" s="152">
        <v>91.1</v>
      </c>
      <c r="J519" s="152">
        <v>91.3</v>
      </c>
      <c r="K519" s="152">
        <v>738.1</v>
      </c>
      <c r="L519" s="152">
        <v>7.2</v>
      </c>
      <c r="M519" s="152">
        <v>19.100000000000001</v>
      </c>
      <c r="N519" s="152">
        <v>46</v>
      </c>
      <c r="O519" s="152">
        <v>2.2000000000000002</v>
      </c>
      <c r="P519" s="152">
        <v>0</v>
      </c>
      <c r="Q519" s="152">
        <v>0.33</v>
      </c>
      <c r="R519" s="160">
        <v>439</v>
      </c>
      <c r="S519" s="160">
        <v>0</v>
      </c>
      <c r="T519" s="160">
        <v>6.3873946518016594E+18</v>
      </c>
    </row>
    <row r="520" spans="4:20" ht="15" customHeight="1">
      <c r="D520" s="158" t="b">
        <v>0</v>
      </c>
      <c r="E520" s="153">
        <v>5</v>
      </c>
      <c r="F520" s="151">
        <v>4</v>
      </c>
      <c r="G520" s="151" t="s">
        <v>111</v>
      </c>
      <c r="H520" s="152" t="s">
        <v>106</v>
      </c>
      <c r="I520" s="152">
        <v>90.3</v>
      </c>
      <c r="J520" s="152">
        <v>290</v>
      </c>
      <c r="K520" s="152">
        <v>855.3</v>
      </c>
      <c r="L520" s="152">
        <v>7.4</v>
      </c>
      <c r="M520" s="152">
        <v>16.2</v>
      </c>
      <c r="N520" s="152">
        <v>58</v>
      </c>
      <c r="O520" s="152">
        <v>3.6</v>
      </c>
      <c r="P520" s="152">
        <v>0</v>
      </c>
      <c r="Q520" s="152">
        <v>0</v>
      </c>
      <c r="R520" s="160">
        <v>440</v>
      </c>
      <c r="S520" s="160">
        <v>0</v>
      </c>
      <c r="T520" s="160">
        <v>1.7804574312797207E+19</v>
      </c>
    </row>
    <row r="521" spans="4:20" ht="15" customHeight="1">
      <c r="D521" s="158" t="b">
        <v>0</v>
      </c>
      <c r="E521" s="153">
        <v>8</v>
      </c>
      <c r="F521" s="151">
        <v>6</v>
      </c>
      <c r="G521" s="151" t="s">
        <v>103</v>
      </c>
      <c r="H521" s="152" t="s">
        <v>110</v>
      </c>
      <c r="I521" s="152">
        <v>92.1</v>
      </c>
      <c r="J521" s="152">
        <v>207</v>
      </c>
      <c r="K521" s="152">
        <v>672.6</v>
      </c>
      <c r="L521" s="152">
        <v>8.1999999999999993</v>
      </c>
      <c r="M521" s="152">
        <v>25.5</v>
      </c>
      <c r="N521" s="152">
        <v>29</v>
      </c>
      <c r="O521" s="152">
        <v>1.8</v>
      </c>
      <c r="P521" s="152">
        <v>0</v>
      </c>
      <c r="Q521" s="152">
        <v>1.23</v>
      </c>
      <c r="R521" s="160">
        <v>441</v>
      </c>
      <c r="S521" s="160">
        <v>0</v>
      </c>
      <c r="T521" s="160">
        <v>1.0675391416347998E+19</v>
      </c>
    </row>
    <row r="522" spans="4:20" ht="15" customHeight="1">
      <c r="D522" s="158" t="b">
        <v>0</v>
      </c>
      <c r="E522" s="153">
        <v>6</v>
      </c>
      <c r="F522" s="151">
        <v>5</v>
      </c>
      <c r="G522" s="151" t="s">
        <v>113</v>
      </c>
      <c r="H522" s="152" t="s">
        <v>110</v>
      </c>
      <c r="I522" s="152">
        <v>87.9</v>
      </c>
      <c r="J522" s="152">
        <v>24.9</v>
      </c>
      <c r="K522" s="152">
        <v>41.6</v>
      </c>
      <c r="L522" s="152">
        <v>3.7</v>
      </c>
      <c r="M522" s="152">
        <v>10.9</v>
      </c>
      <c r="N522" s="152">
        <v>64</v>
      </c>
      <c r="O522" s="152">
        <v>3.1</v>
      </c>
      <c r="P522" s="152">
        <v>0</v>
      </c>
      <c r="Q522" s="152">
        <v>3.35</v>
      </c>
      <c r="R522" s="160">
        <v>442</v>
      </c>
      <c r="S522" s="160">
        <v>0</v>
      </c>
      <c r="T522" s="160">
        <v>7.594446407042388E+18</v>
      </c>
    </row>
    <row r="523" spans="4:20" ht="15" customHeight="1">
      <c r="D523" s="158" t="b">
        <v>0</v>
      </c>
      <c r="E523" s="153">
        <v>1</v>
      </c>
      <c r="F523" s="151">
        <v>2</v>
      </c>
      <c r="G523" s="151" t="s">
        <v>115</v>
      </c>
      <c r="H523" s="152" t="s">
        <v>106</v>
      </c>
      <c r="I523" s="152">
        <v>90.7</v>
      </c>
      <c r="J523" s="152">
        <v>80.900000000000006</v>
      </c>
      <c r="K523" s="152">
        <v>368.3</v>
      </c>
      <c r="L523" s="152">
        <v>16.8</v>
      </c>
      <c r="M523" s="152">
        <v>14.8</v>
      </c>
      <c r="N523" s="152">
        <v>78</v>
      </c>
      <c r="O523" s="152">
        <v>8</v>
      </c>
      <c r="P523" s="152">
        <v>0</v>
      </c>
      <c r="Q523" s="152">
        <v>0</v>
      </c>
      <c r="R523" s="160">
        <v>443</v>
      </c>
      <c r="S523" s="160">
        <v>0</v>
      </c>
      <c r="T523" s="160">
        <v>1.1823179493407089E+19</v>
      </c>
    </row>
    <row r="524" spans="4:20" ht="15" customHeight="1">
      <c r="D524" s="158" t="b">
        <v>0</v>
      </c>
      <c r="E524" s="153">
        <v>2</v>
      </c>
      <c r="F524" s="151">
        <v>5</v>
      </c>
      <c r="G524" s="151" t="s">
        <v>111</v>
      </c>
      <c r="H524" s="152" t="s">
        <v>106</v>
      </c>
      <c r="I524" s="152">
        <v>90.3</v>
      </c>
      <c r="J524" s="152">
        <v>290</v>
      </c>
      <c r="K524" s="152">
        <v>855.3</v>
      </c>
      <c r="L524" s="152">
        <v>7.4</v>
      </c>
      <c r="M524" s="152">
        <v>16.2</v>
      </c>
      <c r="N524" s="152">
        <v>58</v>
      </c>
      <c r="O524" s="152">
        <v>3.6</v>
      </c>
      <c r="P524" s="152">
        <v>0</v>
      </c>
      <c r="Q524" s="152">
        <v>9.9600000000000009</v>
      </c>
      <c r="R524" s="160">
        <v>444</v>
      </c>
      <c r="S524" s="160">
        <v>0</v>
      </c>
      <c r="T524" s="160">
        <v>1.2011766000931234E+19</v>
      </c>
    </row>
    <row r="525" spans="4:20" ht="15" customHeight="1">
      <c r="D525" s="158" t="b">
        <v>0</v>
      </c>
      <c r="E525" s="153">
        <v>5</v>
      </c>
      <c r="F525" s="151">
        <v>5</v>
      </c>
      <c r="G525" s="151" t="s">
        <v>103</v>
      </c>
      <c r="H525" s="152" t="s">
        <v>104</v>
      </c>
      <c r="I525" s="152">
        <v>94</v>
      </c>
      <c r="J525" s="152">
        <v>47.9</v>
      </c>
      <c r="K525" s="152">
        <v>100.7</v>
      </c>
      <c r="L525" s="152">
        <v>10.7</v>
      </c>
      <c r="M525" s="152">
        <v>17.3</v>
      </c>
      <c r="N525" s="152">
        <v>80</v>
      </c>
      <c r="O525" s="152">
        <v>4.5</v>
      </c>
      <c r="P525" s="152">
        <v>0</v>
      </c>
      <c r="Q525" s="152">
        <v>0</v>
      </c>
      <c r="R525" s="160">
        <v>445</v>
      </c>
      <c r="S525" s="160">
        <v>0</v>
      </c>
      <c r="T525" s="160">
        <v>7.0103722338593597E+18</v>
      </c>
    </row>
    <row r="526" spans="4:20" ht="15" customHeight="1">
      <c r="D526" s="158" t="b">
        <v>0</v>
      </c>
      <c r="E526" s="153">
        <v>6</v>
      </c>
      <c r="F526" s="151">
        <v>5</v>
      </c>
      <c r="G526" s="151" t="s">
        <v>103</v>
      </c>
      <c r="H526" s="152" t="s">
        <v>104</v>
      </c>
      <c r="I526" s="152">
        <v>92</v>
      </c>
      <c r="J526" s="152">
        <v>203.2</v>
      </c>
      <c r="K526" s="152">
        <v>664.5</v>
      </c>
      <c r="L526" s="152">
        <v>8.1</v>
      </c>
      <c r="M526" s="152">
        <v>19.100000000000001</v>
      </c>
      <c r="N526" s="152">
        <v>70</v>
      </c>
      <c r="O526" s="152">
        <v>2.2000000000000002</v>
      </c>
      <c r="P526" s="152">
        <v>0</v>
      </c>
      <c r="Q526" s="152">
        <v>0</v>
      </c>
      <c r="R526" s="160">
        <v>446</v>
      </c>
      <c r="S526" s="160">
        <v>0</v>
      </c>
      <c r="T526" s="160">
        <v>5.2014629486647583E+18</v>
      </c>
    </row>
    <row r="527" spans="4:20" ht="15" customHeight="1">
      <c r="D527" s="158" t="b">
        <v>0</v>
      </c>
      <c r="E527" s="153">
        <v>3</v>
      </c>
      <c r="F527" s="151">
        <v>4</v>
      </c>
      <c r="G527" s="151" t="s">
        <v>105</v>
      </c>
      <c r="H527" s="152" t="s">
        <v>112</v>
      </c>
      <c r="I527" s="152">
        <v>93.4</v>
      </c>
      <c r="J527" s="152">
        <v>17.3</v>
      </c>
      <c r="K527" s="152">
        <v>28.3</v>
      </c>
      <c r="L527" s="152">
        <v>9.9</v>
      </c>
      <c r="M527" s="152">
        <v>8.9</v>
      </c>
      <c r="N527" s="152">
        <v>35</v>
      </c>
      <c r="O527" s="152">
        <v>8</v>
      </c>
      <c r="P527" s="152">
        <v>0</v>
      </c>
      <c r="Q527" s="152">
        <v>0</v>
      </c>
      <c r="R527" s="160">
        <v>447</v>
      </c>
      <c r="S527" s="160">
        <v>0</v>
      </c>
      <c r="T527" s="160">
        <v>6.7012667373480151E+18</v>
      </c>
    </row>
    <row r="528" spans="4:20" ht="15" customHeight="1">
      <c r="D528" s="158" t="b">
        <v>0</v>
      </c>
      <c r="E528" s="153">
        <v>7</v>
      </c>
      <c r="F528" s="151">
        <v>4</v>
      </c>
      <c r="G528" s="151" t="s">
        <v>111</v>
      </c>
      <c r="H528" s="152" t="s">
        <v>112</v>
      </c>
      <c r="I528" s="152">
        <v>89.7</v>
      </c>
      <c r="J528" s="152">
        <v>284.89999999999998</v>
      </c>
      <c r="K528" s="152">
        <v>844</v>
      </c>
      <c r="L528" s="152">
        <v>10.1</v>
      </c>
      <c r="M528" s="152">
        <v>10.5</v>
      </c>
      <c r="N528" s="152">
        <v>77</v>
      </c>
      <c r="O528" s="152">
        <v>4</v>
      </c>
      <c r="P528" s="152">
        <v>0</v>
      </c>
      <c r="Q528" s="152">
        <v>0</v>
      </c>
      <c r="R528" s="160">
        <v>448</v>
      </c>
      <c r="S528" s="160">
        <v>0</v>
      </c>
      <c r="T528" s="160">
        <v>1.4125533148576207E+19</v>
      </c>
    </row>
    <row r="529" spans="4:20" ht="15" customHeight="1">
      <c r="D529" s="158" t="b">
        <v>0</v>
      </c>
      <c r="E529" s="153">
        <v>7</v>
      </c>
      <c r="F529" s="151">
        <v>4</v>
      </c>
      <c r="G529" s="151" t="s">
        <v>103</v>
      </c>
      <c r="H529" s="152" t="s">
        <v>104</v>
      </c>
      <c r="I529" s="152">
        <v>91.6</v>
      </c>
      <c r="J529" s="152">
        <v>181.3</v>
      </c>
      <c r="K529" s="152">
        <v>613</v>
      </c>
      <c r="L529" s="152">
        <v>7.6</v>
      </c>
      <c r="M529" s="152">
        <v>19.3</v>
      </c>
      <c r="N529" s="152">
        <v>61</v>
      </c>
      <c r="O529" s="152">
        <v>4.9000000000000004</v>
      </c>
      <c r="P529" s="152">
        <v>0</v>
      </c>
      <c r="Q529" s="152">
        <v>0</v>
      </c>
      <c r="R529" s="160">
        <v>449</v>
      </c>
      <c r="S529" s="160">
        <v>0</v>
      </c>
      <c r="T529" s="160">
        <v>4.4690593991995965E+18</v>
      </c>
    </row>
    <row r="530" spans="4:20" ht="15" customHeight="1">
      <c r="D530" s="158" t="b">
        <v>0</v>
      </c>
      <c r="E530" s="153">
        <v>4</v>
      </c>
      <c r="F530" s="151">
        <v>5</v>
      </c>
      <c r="G530" s="151" t="s">
        <v>103</v>
      </c>
      <c r="H530" s="152" t="s">
        <v>112</v>
      </c>
      <c r="I530" s="152">
        <v>95.2</v>
      </c>
      <c r="J530" s="152">
        <v>217.7</v>
      </c>
      <c r="K530" s="152">
        <v>690</v>
      </c>
      <c r="L530" s="152">
        <v>18</v>
      </c>
      <c r="M530" s="152">
        <v>23.4</v>
      </c>
      <c r="N530" s="152">
        <v>49</v>
      </c>
      <c r="O530" s="152">
        <v>5.4</v>
      </c>
      <c r="P530" s="152">
        <v>0</v>
      </c>
      <c r="Q530" s="152">
        <v>6.43</v>
      </c>
      <c r="R530" s="160">
        <v>450</v>
      </c>
      <c r="S530" s="160">
        <v>0</v>
      </c>
      <c r="T530" s="160">
        <v>3.0275926955151329E+18</v>
      </c>
    </row>
    <row r="531" spans="4:20" ht="15" customHeight="1">
      <c r="D531" s="158" t="b">
        <v>0</v>
      </c>
      <c r="E531" s="153">
        <v>1</v>
      </c>
      <c r="F531" s="151">
        <v>4</v>
      </c>
      <c r="G531" s="151" t="s">
        <v>103</v>
      </c>
      <c r="H531" s="152" t="s">
        <v>106</v>
      </c>
      <c r="I531" s="152">
        <v>90.5</v>
      </c>
      <c r="J531" s="152">
        <v>196.8</v>
      </c>
      <c r="K531" s="152">
        <v>649.9</v>
      </c>
      <c r="L531" s="152">
        <v>16.3</v>
      </c>
      <c r="M531" s="152">
        <v>11.8</v>
      </c>
      <c r="N531" s="152">
        <v>88</v>
      </c>
      <c r="O531" s="152">
        <v>4.9000000000000004</v>
      </c>
      <c r="P531" s="152">
        <v>0</v>
      </c>
      <c r="Q531" s="152">
        <v>9.7100000000000009</v>
      </c>
      <c r="R531" s="160">
        <v>451</v>
      </c>
      <c r="S531" s="160">
        <v>0</v>
      </c>
      <c r="T531" s="160">
        <v>1.2556438362307025E+19</v>
      </c>
    </row>
    <row r="532" spans="4:20" ht="15" customHeight="1">
      <c r="D532" s="158" t="b">
        <v>0</v>
      </c>
      <c r="E532" s="153">
        <v>7</v>
      </c>
      <c r="F532" s="151">
        <v>4</v>
      </c>
      <c r="G532" s="151" t="s">
        <v>103</v>
      </c>
      <c r="H532" s="152" t="s">
        <v>110</v>
      </c>
      <c r="I532" s="152">
        <v>91.5</v>
      </c>
      <c r="J532" s="152">
        <v>238.2</v>
      </c>
      <c r="K532" s="152">
        <v>730.6</v>
      </c>
      <c r="L532" s="152">
        <v>7.5</v>
      </c>
      <c r="M532" s="152">
        <v>17.7</v>
      </c>
      <c r="N532" s="152">
        <v>65</v>
      </c>
      <c r="O532" s="152">
        <v>4</v>
      </c>
      <c r="P532" s="152">
        <v>0</v>
      </c>
      <c r="Q532" s="152">
        <v>0</v>
      </c>
      <c r="R532" s="160">
        <v>452</v>
      </c>
      <c r="S532" s="160">
        <v>0</v>
      </c>
      <c r="T532" s="160">
        <v>7.2454306322798316E+18</v>
      </c>
    </row>
    <row r="533" spans="4:20" ht="15" customHeight="1">
      <c r="D533" s="158" t="b">
        <v>0</v>
      </c>
      <c r="E533" s="153">
        <v>4</v>
      </c>
      <c r="F533" s="151">
        <v>5</v>
      </c>
      <c r="G533" s="151" t="s">
        <v>103</v>
      </c>
      <c r="H533" s="152" t="s">
        <v>116</v>
      </c>
      <c r="I533" s="152">
        <v>89.4</v>
      </c>
      <c r="J533" s="152">
        <v>266.2</v>
      </c>
      <c r="K533" s="152">
        <v>803.3</v>
      </c>
      <c r="L533" s="152">
        <v>5.6</v>
      </c>
      <c r="M533" s="152">
        <v>17.399999999999999</v>
      </c>
      <c r="N533" s="152">
        <v>54</v>
      </c>
      <c r="O533" s="152">
        <v>3.1</v>
      </c>
      <c r="P533" s="152">
        <v>0</v>
      </c>
      <c r="Q533" s="152">
        <v>0</v>
      </c>
      <c r="R533" s="160">
        <v>453</v>
      </c>
      <c r="S533" s="160">
        <v>0</v>
      </c>
      <c r="T533" s="160">
        <v>1.1395899082537636E+19</v>
      </c>
    </row>
    <row r="534" spans="4:20" ht="15" customHeight="1">
      <c r="D534" s="158" t="b">
        <v>0</v>
      </c>
      <c r="E534" s="153">
        <v>3</v>
      </c>
      <c r="F534" s="151">
        <v>4</v>
      </c>
      <c r="G534" s="151" t="s">
        <v>103</v>
      </c>
      <c r="H534" s="152" t="s">
        <v>116</v>
      </c>
      <c r="I534" s="152">
        <v>91.6</v>
      </c>
      <c r="J534" s="152">
        <v>248.4</v>
      </c>
      <c r="K534" s="152">
        <v>753.8</v>
      </c>
      <c r="L534" s="152">
        <v>6.3</v>
      </c>
      <c r="M534" s="152">
        <v>16.8</v>
      </c>
      <c r="N534" s="152">
        <v>56</v>
      </c>
      <c r="O534" s="152">
        <v>3.1</v>
      </c>
      <c r="P534" s="152">
        <v>0</v>
      </c>
      <c r="Q534" s="152">
        <v>0</v>
      </c>
      <c r="R534" s="160">
        <v>454</v>
      </c>
      <c r="S534" s="160">
        <v>0</v>
      </c>
      <c r="T534" s="160">
        <v>3.587245790988329E+18</v>
      </c>
    </row>
    <row r="535" spans="4:20" ht="15" customHeight="1">
      <c r="D535" s="158" t="b">
        <v>0</v>
      </c>
      <c r="E535" s="153">
        <v>3</v>
      </c>
      <c r="F535" s="151">
        <v>4</v>
      </c>
      <c r="G535" s="151" t="s">
        <v>115</v>
      </c>
      <c r="H535" s="152" t="s">
        <v>110</v>
      </c>
      <c r="I535" s="152">
        <v>94.6</v>
      </c>
      <c r="J535" s="152">
        <v>160</v>
      </c>
      <c r="K535" s="152">
        <v>567.20000000000005</v>
      </c>
      <c r="L535" s="152">
        <v>16.7</v>
      </c>
      <c r="M535" s="152">
        <v>17.899999999999999</v>
      </c>
      <c r="N535" s="152">
        <v>48</v>
      </c>
      <c r="O535" s="152">
        <v>2.7</v>
      </c>
      <c r="P535" s="152">
        <v>0</v>
      </c>
      <c r="Q535" s="152">
        <v>0</v>
      </c>
      <c r="R535" s="160">
        <v>455</v>
      </c>
      <c r="S535" s="160">
        <v>0</v>
      </c>
      <c r="T535" s="160">
        <v>3.7773617022353761E+18</v>
      </c>
    </row>
    <row r="536" spans="4:20" ht="15" customHeight="1">
      <c r="D536" s="158" t="b">
        <v>0</v>
      </c>
      <c r="E536" s="153">
        <v>2</v>
      </c>
      <c r="F536" s="151">
        <v>4</v>
      </c>
      <c r="G536" s="151" t="s">
        <v>103</v>
      </c>
      <c r="H536" s="152" t="s">
        <v>116</v>
      </c>
      <c r="I536" s="152">
        <v>91.6</v>
      </c>
      <c r="J536" s="152">
        <v>248.4</v>
      </c>
      <c r="K536" s="152">
        <v>753.8</v>
      </c>
      <c r="L536" s="152">
        <v>6.3</v>
      </c>
      <c r="M536" s="152">
        <v>16.600000000000001</v>
      </c>
      <c r="N536" s="152">
        <v>59</v>
      </c>
      <c r="O536" s="152">
        <v>2.7</v>
      </c>
      <c r="P536" s="152">
        <v>0</v>
      </c>
      <c r="Q536" s="152">
        <v>0</v>
      </c>
      <c r="R536" s="160">
        <v>456</v>
      </c>
      <c r="S536" s="160">
        <v>0</v>
      </c>
      <c r="T536" s="160">
        <v>1.5663172448059208E+19</v>
      </c>
    </row>
    <row r="537" spans="4:20" ht="15" customHeight="1">
      <c r="D537" s="158" t="b">
        <v>0</v>
      </c>
      <c r="E537" s="153">
        <v>1</v>
      </c>
      <c r="F537" s="151">
        <v>4</v>
      </c>
      <c r="G537" s="151" t="s">
        <v>103</v>
      </c>
      <c r="H537" s="152" t="s">
        <v>112</v>
      </c>
      <c r="I537" s="152">
        <v>91.7</v>
      </c>
      <c r="J537" s="152">
        <v>191.4</v>
      </c>
      <c r="K537" s="152">
        <v>635.9</v>
      </c>
      <c r="L537" s="152">
        <v>7.8</v>
      </c>
      <c r="M537" s="152">
        <v>19.899999999999999</v>
      </c>
      <c r="N537" s="152">
        <v>50</v>
      </c>
      <c r="O537" s="152">
        <v>4</v>
      </c>
      <c r="P537" s="152">
        <v>0</v>
      </c>
      <c r="Q537" s="152">
        <v>82.75</v>
      </c>
      <c r="R537" s="160">
        <v>457</v>
      </c>
      <c r="S537" s="160">
        <v>0</v>
      </c>
      <c r="T537" s="160">
        <v>1.4110404526772386E+19</v>
      </c>
    </row>
    <row r="538" spans="4:20" ht="15" customHeight="1">
      <c r="D538" s="158" t="b">
        <v>0</v>
      </c>
      <c r="E538" s="153">
        <v>8</v>
      </c>
      <c r="F538" s="151">
        <v>6</v>
      </c>
      <c r="G538" s="151" t="s">
        <v>103</v>
      </c>
      <c r="H538" s="152" t="s">
        <v>109</v>
      </c>
      <c r="I538" s="152">
        <v>93.7</v>
      </c>
      <c r="J538" s="152">
        <v>231.1</v>
      </c>
      <c r="K538" s="152">
        <v>715.1</v>
      </c>
      <c r="L538" s="152">
        <v>8.4</v>
      </c>
      <c r="M538" s="152">
        <v>18.899999999999999</v>
      </c>
      <c r="N538" s="152">
        <v>64</v>
      </c>
      <c r="O538" s="152">
        <v>4.9000000000000004</v>
      </c>
      <c r="P538" s="152">
        <v>0</v>
      </c>
      <c r="Q538" s="152">
        <v>3.32</v>
      </c>
      <c r="R538" s="160">
        <v>458</v>
      </c>
      <c r="S538" s="160">
        <v>0</v>
      </c>
      <c r="T538" s="160">
        <v>1.144560177162793E+19</v>
      </c>
    </row>
    <row r="539" spans="4:20" ht="15" customHeight="1">
      <c r="D539" s="158" t="b">
        <v>0</v>
      </c>
      <c r="E539" s="153">
        <v>7</v>
      </c>
      <c r="F539" s="151">
        <v>4</v>
      </c>
      <c r="G539" s="151" t="s">
        <v>103</v>
      </c>
      <c r="H539" s="152" t="s">
        <v>109</v>
      </c>
      <c r="I539" s="152">
        <v>91.6</v>
      </c>
      <c r="J539" s="152">
        <v>273.8</v>
      </c>
      <c r="K539" s="152">
        <v>819.1</v>
      </c>
      <c r="L539" s="152">
        <v>7.7</v>
      </c>
      <c r="M539" s="152">
        <v>15.5</v>
      </c>
      <c r="N539" s="152">
        <v>72</v>
      </c>
      <c r="O539" s="152">
        <v>8</v>
      </c>
      <c r="P539" s="152">
        <v>0</v>
      </c>
      <c r="Q539" s="152">
        <v>1.94</v>
      </c>
      <c r="R539" s="160">
        <v>459</v>
      </c>
      <c r="S539" s="160">
        <v>0</v>
      </c>
      <c r="T539" s="160">
        <v>5.9130226819631852E+18</v>
      </c>
    </row>
    <row r="540" spans="4:20" ht="15" customHeight="1">
      <c r="D540" s="158" t="b">
        <v>0</v>
      </c>
      <c r="E540" s="153">
        <v>2</v>
      </c>
      <c r="F540" s="151">
        <v>5</v>
      </c>
      <c r="G540" s="151" t="s">
        <v>103</v>
      </c>
      <c r="H540" s="152" t="s">
        <v>109</v>
      </c>
      <c r="I540" s="152">
        <v>93.7</v>
      </c>
      <c r="J540" s="152">
        <v>231.1</v>
      </c>
      <c r="K540" s="152">
        <v>715.1</v>
      </c>
      <c r="L540" s="152">
        <v>8.4</v>
      </c>
      <c r="M540" s="152">
        <v>18.899999999999999</v>
      </c>
      <c r="N540" s="152">
        <v>64</v>
      </c>
      <c r="O540" s="152">
        <v>4.9000000000000004</v>
      </c>
      <c r="P540" s="152">
        <v>0</v>
      </c>
      <c r="Q540" s="152">
        <v>0</v>
      </c>
      <c r="R540" s="160">
        <v>460</v>
      </c>
      <c r="S540" s="160">
        <v>0</v>
      </c>
      <c r="T540" s="160">
        <v>8.8284254582965228E+18</v>
      </c>
    </row>
    <row r="541" spans="4:20" ht="15" customHeight="1">
      <c r="D541" s="158" t="b">
        <v>0</v>
      </c>
      <c r="E541" s="153">
        <v>8</v>
      </c>
      <c r="F541" s="151">
        <v>6</v>
      </c>
      <c r="G541" s="151" t="s">
        <v>103</v>
      </c>
      <c r="H541" s="152" t="s">
        <v>109</v>
      </c>
      <c r="I541" s="152">
        <v>93.7</v>
      </c>
      <c r="J541" s="152">
        <v>231.1</v>
      </c>
      <c r="K541" s="152">
        <v>715.1</v>
      </c>
      <c r="L541" s="152">
        <v>8.4</v>
      </c>
      <c r="M541" s="152">
        <v>18.899999999999999</v>
      </c>
      <c r="N541" s="152">
        <v>64</v>
      </c>
      <c r="O541" s="152">
        <v>4.9000000000000004</v>
      </c>
      <c r="P541" s="152">
        <v>0</v>
      </c>
      <c r="Q541" s="152">
        <v>0</v>
      </c>
      <c r="R541" s="160">
        <v>461</v>
      </c>
      <c r="S541" s="160">
        <v>0</v>
      </c>
      <c r="T541" s="160">
        <v>1.0063957223329638E+19</v>
      </c>
    </row>
    <row r="542" spans="4:20" ht="15" customHeight="1">
      <c r="D542" s="158" t="b">
        <v>0</v>
      </c>
      <c r="E542" s="153">
        <v>1</v>
      </c>
      <c r="F542" s="151">
        <v>4</v>
      </c>
      <c r="G542" s="151" t="s">
        <v>111</v>
      </c>
      <c r="H542" s="152" t="s">
        <v>104</v>
      </c>
      <c r="I542" s="152">
        <v>91</v>
      </c>
      <c r="J542" s="152">
        <v>276.3</v>
      </c>
      <c r="K542" s="152">
        <v>825.1</v>
      </c>
      <c r="L542" s="152">
        <v>7.1</v>
      </c>
      <c r="M542" s="152">
        <v>14.5</v>
      </c>
      <c r="N542" s="152">
        <v>76</v>
      </c>
      <c r="O542" s="152">
        <v>7.6</v>
      </c>
      <c r="P542" s="152">
        <v>0</v>
      </c>
      <c r="Q542" s="152">
        <v>3.71</v>
      </c>
      <c r="R542" s="160">
        <v>462</v>
      </c>
      <c r="S542" s="160">
        <v>0</v>
      </c>
      <c r="T542" s="160">
        <v>4.1548371344052014E+18</v>
      </c>
    </row>
    <row r="543" spans="4:20" ht="15" customHeight="1">
      <c r="D543" s="158" t="b">
        <v>0</v>
      </c>
      <c r="E543" s="153">
        <v>6</v>
      </c>
      <c r="F543" s="151">
        <v>5</v>
      </c>
      <c r="G543" s="151" t="s">
        <v>117</v>
      </c>
      <c r="H543" s="152" t="s">
        <v>108</v>
      </c>
      <c r="I543" s="152">
        <v>75.099999999999994</v>
      </c>
      <c r="J543" s="152">
        <v>4.4000000000000004</v>
      </c>
      <c r="K543" s="152">
        <v>16.2</v>
      </c>
      <c r="L543" s="152">
        <v>1.9</v>
      </c>
      <c r="M543" s="152">
        <v>4.5999999999999996</v>
      </c>
      <c r="N543" s="152">
        <v>82</v>
      </c>
      <c r="O543" s="152">
        <v>6.3</v>
      </c>
      <c r="P543" s="152">
        <v>0</v>
      </c>
      <c r="Q543" s="152">
        <v>5.39</v>
      </c>
      <c r="R543" s="160">
        <v>463</v>
      </c>
      <c r="S543" s="160">
        <v>0</v>
      </c>
      <c r="T543" s="160">
        <v>1.8605504457314496E+18</v>
      </c>
    </row>
    <row r="544" spans="4:20" ht="15" customHeight="1">
      <c r="D544" s="158" t="b">
        <v>0</v>
      </c>
      <c r="E544" s="153">
        <v>6</v>
      </c>
      <c r="F544" s="151">
        <v>4</v>
      </c>
      <c r="G544" s="151" t="s">
        <v>117</v>
      </c>
      <c r="H544" s="152" t="s">
        <v>108</v>
      </c>
      <c r="I544" s="152">
        <v>75.099999999999994</v>
      </c>
      <c r="J544" s="152">
        <v>4.4000000000000004</v>
      </c>
      <c r="K544" s="152">
        <v>16.2</v>
      </c>
      <c r="L544" s="152">
        <v>1.9</v>
      </c>
      <c r="M544" s="152">
        <v>5.0999999999999996</v>
      </c>
      <c r="N544" s="152">
        <v>77</v>
      </c>
      <c r="O544" s="152">
        <v>5.4</v>
      </c>
      <c r="P544" s="152">
        <v>0</v>
      </c>
      <c r="Q544" s="152">
        <v>2.14</v>
      </c>
      <c r="R544" s="160">
        <v>464</v>
      </c>
      <c r="S544" s="160">
        <v>0</v>
      </c>
      <c r="T544" s="160">
        <v>3.2785960729350436E+18</v>
      </c>
    </row>
    <row r="545" spans="4:20" ht="15" customHeight="1">
      <c r="D545" s="158" t="b">
        <v>0</v>
      </c>
      <c r="E545" s="153">
        <v>2</v>
      </c>
      <c r="F545" s="151">
        <v>2</v>
      </c>
      <c r="G545" s="151" t="s">
        <v>117</v>
      </c>
      <c r="H545" s="152" t="s">
        <v>109</v>
      </c>
      <c r="I545" s="152">
        <v>79.5</v>
      </c>
      <c r="J545" s="152">
        <v>3.6</v>
      </c>
      <c r="K545" s="152">
        <v>15.3</v>
      </c>
      <c r="L545" s="152">
        <v>1.8</v>
      </c>
      <c r="M545" s="152">
        <v>4.5999999999999996</v>
      </c>
      <c r="N545" s="152">
        <v>59</v>
      </c>
      <c r="O545" s="152">
        <v>0.9</v>
      </c>
      <c r="P545" s="152">
        <v>0</v>
      </c>
      <c r="Q545" s="152">
        <v>6.84</v>
      </c>
      <c r="R545" s="160">
        <v>465</v>
      </c>
      <c r="S545" s="160">
        <v>0</v>
      </c>
      <c r="T545" s="160">
        <v>6.7064354585433047E+18</v>
      </c>
    </row>
    <row r="546" spans="4:20" ht="15" customHeight="1">
      <c r="D546" s="158" t="b">
        <v>0</v>
      </c>
      <c r="E546" s="153">
        <v>6</v>
      </c>
      <c r="F546" s="151">
        <v>5</v>
      </c>
      <c r="G546" s="151" t="s">
        <v>105</v>
      </c>
      <c r="H546" s="152" t="s">
        <v>110</v>
      </c>
      <c r="I546" s="152">
        <v>87.2</v>
      </c>
      <c r="J546" s="152">
        <v>15.1</v>
      </c>
      <c r="K546" s="152">
        <v>36.9</v>
      </c>
      <c r="L546" s="152">
        <v>7.1</v>
      </c>
      <c r="M546" s="152">
        <v>10.199999999999999</v>
      </c>
      <c r="N546" s="152">
        <v>45</v>
      </c>
      <c r="O546" s="152">
        <v>5.8</v>
      </c>
      <c r="P546" s="152">
        <v>0</v>
      </c>
      <c r="Q546" s="152">
        <v>3.18</v>
      </c>
      <c r="R546" s="160">
        <v>466</v>
      </c>
      <c r="S546" s="160">
        <v>0</v>
      </c>
      <c r="T546" s="160">
        <v>6.7306561904455997E+18</v>
      </c>
    </row>
    <row r="547" spans="4:20" ht="15" customHeight="1">
      <c r="D547" s="158" t="b">
        <v>0</v>
      </c>
      <c r="E547" s="153">
        <v>3</v>
      </c>
      <c r="F547" s="151">
        <v>4</v>
      </c>
      <c r="G547" s="151" t="s">
        <v>105</v>
      </c>
      <c r="H547" s="152" t="s">
        <v>112</v>
      </c>
      <c r="I547" s="152">
        <v>90.2</v>
      </c>
      <c r="J547" s="152">
        <v>18.5</v>
      </c>
      <c r="K547" s="152">
        <v>41.1</v>
      </c>
      <c r="L547" s="152">
        <v>7.3</v>
      </c>
      <c r="M547" s="152">
        <v>11.2</v>
      </c>
      <c r="N547" s="152">
        <v>41</v>
      </c>
      <c r="O547" s="152">
        <v>5.4</v>
      </c>
      <c r="P547" s="152">
        <v>0</v>
      </c>
      <c r="Q547" s="152">
        <v>5.55</v>
      </c>
      <c r="R547" s="160">
        <v>467</v>
      </c>
      <c r="S547" s="160">
        <v>0</v>
      </c>
      <c r="T547" s="160">
        <v>1.1045783907226274E+19</v>
      </c>
    </row>
    <row r="548" spans="4:20" ht="15" customHeight="1">
      <c r="D548" s="158" t="b">
        <v>0</v>
      </c>
      <c r="E548" s="153">
        <v>6</v>
      </c>
      <c r="F548" s="151">
        <v>5</v>
      </c>
      <c r="G548" s="151" t="s">
        <v>105</v>
      </c>
      <c r="H548" s="152" t="s">
        <v>116</v>
      </c>
      <c r="I548" s="152">
        <v>91.3</v>
      </c>
      <c r="J548" s="152">
        <v>20.6</v>
      </c>
      <c r="K548" s="152">
        <v>43.5</v>
      </c>
      <c r="L548" s="152">
        <v>8.5</v>
      </c>
      <c r="M548" s="152">
        <v>13.3</v>
      </c>
      <c r="N548" s="152">
        <v>27</v>
      </c>
      <c r="O548" s="152">
        <v>3.6</v>
      </c>
      <c r="P548" s="152">
        <v>0</v>
      </c>
      <c r="Q548" s="152">
        <v>6.61</v>
      </c>
      <c r="R548" s="160">
        <v>468</v>
      </c>
      <c r="S548" s="160">
        <v>0</v>
      </c>
      <c r="T548" s="160">
        <v>1.0832769025075096E+19</v>
      </c>
    </row>
    <row r="549" spans="4:20" ht="15" customHeight="1">
      <c r="D549" s="158" t="b">
        <v>0</v>
      </c>
      <c r="E549" s="153">
        <v>6</v>
      </c>
      <c r="F549" s="151">
        <v>3</v>
      </c>
      <c r="G549" s="151" t="s">
        <v>113</v>
      </c>
      <c r="H549" s="152" t="s">
        <v>104</v>
      </c>
      <c r="I549" s="152">
        <v>91</v>
      </c>
      <c r="J549" s="152">
        <v>14.6</v>
      </c>
      <c r="K549" s="152">
        <v>25.6</v>
      </c>
      <c r="L549" s="152">
        <v>12.3</v>
      </c>
      <c r="M549" s="152">
        <v>13.7</v>
      </c>
      <c r="N549" s="152">
        <v>33</v>
      </c>
      <c r="O549" s="152">
        <v>9.4</v>
      </c>
      <c r="P549" s="152">
        <v>0</v>
      </c>
      <c r="Q549" s="152">
        <v>61.13</v>
      </c>
      <c r="R549" s="160">
        <v>469</v>
      </c>
      <c r="S549" s="160">
        <v>0</v>
      </c>
      <c r="T549" s="160">
        <v>9.5425887060981389E+17</v>
      </c>
    </row>
    <row r="550" spans="4:20" ht="15" customHeight="1">
      <c r="D550" s="158" t="b">
        <v>0</v>
      </c>
      <c r="E550" s="153">
        <v>5</v>
      </c>
      <c r="F550" s="151">
        <v>4</v>
      </c>
      <c r="G550" s="151" t="s">
        <v>113</v>
      </c>
      <c r="H550" s="152" t="s">
        <v>104</v>
      </c>
      <c r="I550" s="152">
        <v>91</v>
      </c>
      <c r="J550" s="152">
        <v>14.6</v>
      </c>
      <c r="K550" s="152">
        <v>25.6</v>
      </c>
      <c r="L550" s="152">
        <v>12.3</v>
      </c>
      <c r="M550" s="152">
        <v>17.600000000000001</v>
      </c>
      <c r="N550" s="152">
        <v>27</v>
      </c>
      <c r="O550" s="152">
        <v>5.8</v>
      </c>
      <c r="P550" s="152">
        <v>0</v>
      </c>
      <c r="Q550" s="152">
        <v>0</v>
      </c>
      <c r="R550" s="160">
        <v>470</v>
      </c>
      <c r="S550" s="160">
        <v>0</v>
      </c>
      <c r="T550" s="160">
        <v>1.7195809403979184E+19</v>
      </c>
    </row>
    <row r="551" spans="4:20" ht="15" customHeight="1">
      <c r="D551" s="158" t="b">
        <v>0</v>
      </c>
      <c r="E551" s="153">
        <v>4</v>
      </c>
      <c r="F551" s="151">
        <v>3</v>
      </c>
      <c r="G551" s="151" t="s">
        <v>120</v>
      </c>
      <c r="H551" s="152" t="s">
        <v>106</v>
      </c>
      <c r="I551" s="152">
        <v>89.6</v>
      </c>
      <c r="J551" s="152">
        <v>25.4</v>
      </c>
      <c r="K551" s="152">
        <v>73.7</v>
      </c>
      <c r="L551" s="152">
        <v>5.7</v>
      </c>
      <c r="M551" s="152">
        <v>18</v>
      </c>
      <c r="N551" s="152">
        <v>40</v>
      </c>
      <c r="O551" s="152">
        <v>4</v>
      </c>
      <c r="P551" s="152">
        <v>0</v>
      </c>
      <c r="Q551" s="152">
        <v>38.479999999999997</v>
      </c>
      <c r="R551" s="160">
        <v>471</v>
      </c>
      <c r="S551" s="160">
        <v>0</v>
      </c>
      <c r="T551" s="160">
        <v>5.3876578185133046E+18</v>
      </c>
    </row>
    <row r="552" spans="4:20" ht="15" customHeight="1">
      <c r="D552" s="158" t="b">
        <v>0</v>
      </c>
      <c r="E552" s="153">
        <v>8</v>
      </c>
      <c r="F552" s="151">
        <v>3</v>
      </c>
      <c r="G552" s="151" t="s">
        <v>114</v>
      </c>
      <c r="H552" s="152" t="s">
        <v>110</v>
      </c>
      <c r="I552" s="152">
        <v>88.2</v>
      </c>
      <c r="J552" s="152">
        <v>96.2</v>
      </c>
      <c r="K552" s="152">
        <v>229</v>
      </c>
      <c r="L552" s="152">
        <v>4.7</v>
      </c>
      <c r="M552" s="152">
        <v>14.3</v>
      </c>
      <c r="N552" s="152">
        <v>79</v>
      </c>
      <c r="O552" s="152">
        <v>4</v>
      </c>
      <c r="P552" s="152">
        <v>0</v>
      </c>
      <c r="Q552" s="152">
        <v>1.94</v>
      </c>
      <c r="R552" s="160">
        <v>472</v>
      </c>
      <c r="S552" s="160">
        <v>0</v>
      </c>
      <c r="T552" s="160">
        <v>8.0107517951528888E+18</v>
      </c>
    </row>
    <row r="553" spans="4:20" ht="15" customHeight="1">
      <c r="D553" s="158" t="b">
        <v>0</v>
      </c>
      <c r="E553" s="153">
        <v>9</v>
      </c>
      <c r="F553" s="151">
        <v>4</v>
      </c>
      <c r="G553" s="151" t="s">
        <v>114</v>
      </c>
      <c r="H553" s="152" t="s">
        <v>109</v>
      </c>
      <c r="I553" s="152">
        <v>90.5</v>
      </c>
      <c r="J553" s="152">
        <v>61.1</v>
      </c>
      <c r="K553" s="152">
        <v>252.6</v>
      </c>
      <c r="L553" s="152">
        <v>9.4</v>
      </c>
      <c r="M553" s="152">
        <v>24.5</v>
      </c>
      <c r="N553" s="152">
        <v>50</v>
      </c>
      <c r="O553" s="152">
        <v>3.1</v>
      </c>
      <c r="P553" s="152">
        <v>0</v>
      </c>
      <c r="Q553" s="152">
        <v>70.319999999999993</v>
      </c>
      <c r="R553" s="160">
        <v>473</v>
      </c>
      <c r="S553" s="160">
        <v>0</v>
      </c>
      <c r="T553" s="160">
        <v>5.9430314567609303E+18</v>
      </c>
    </row>
    <row r="554" spans="4:20" ht="15" customHeight="1">
      <c r="D554" s="158" t="b">
        <v>0</v>
      </c>
      <c r="E554" s="153">
        <v>4</v>
      </c>
      <c r="F554" s="151">
        <v>3</v>
      </c>
      <c r="G554" s="151" t="s">
        <v>114</v>
      </c>
      <c r="H554" s="152" t="s">
        <v>116</v>
      </c>
      <c r="I554" s="152">
        <v>93</v>
      </c>
      <c r="J554" s="152">
        <v>103.8</v>
      </c>
      <c r="K554" s="152">
        <v>316.7</v>
      </c>
      <c r="L554" s="152">
        <v>10.8</v>
      </c>
      <c r="M554" s="152">
        <v>26.4</v>
      </c>
      <c r="N554" s="152">
        <v>35</v>
      </c>
      <c r="O554" s="152">
        <v>2.7</v>
      </c>
      <c r="P554" s="152">
        <v>0</v>
      </c>
      <c r="Q554" s="152">
        <v>10.08</v>
      </c>
      <c r="R554" s="160">
        <v>474</v>
      </c>
      <c r="S554" s="160">
        <v>0</v>
      </c>
      <c r="T554" s="160">
        <v>4.5418916587833252E+18</v>
      </c>
    </row>
    <row r="555" spans="4:20" ht="15" customHeight="1">
      <c r="D555" s="158" t="b">
        <v>0</v>
      </c>
      <c r="E555" s="153">
        <v>2</v>
      </c>
      <c r="F555" s="151">
        <v>5</v>
      </c>
      <c r="G555" s="151" t="s">
        <v>114</v>
      </c>
      <c r="H555" s="152" t="s">
        <v>116</v>
      </c>
      <c r="I555" s="152">
        <v>93.7</v>
      </c>
      <c r="J555" s="152">
        <v>121.7</v>
      </c>
      <c r="K555" s="152">
        <v>350.2</v>
      </c>
      <c r="L555" s="152">
        <v>18</v>
      </c>
      <c r="M555" s="152">
        <v>22.7</v>
      </c>
      <c r="N555" s="152">
        <v>40</v>
      </c>
      <c r="O555" s="152">
        <v>9.4</v>
      </c>
      <c r="P555" s="152">
        <v>0</v>
      </c>
      <c r="Q555" s="152">
        <v>3.19</v>
      </c>
      <c r="R555" s="160">
        <v>475</v>
      </c>
      <c r="S555" s="160">
        <v>0</v>
      </c>
      <c r="T555" s="160">
        <v>9.3059285745312829E+18</v>
      </c>
    </row>
    <row r="556" spans="4:20" ht="15" customHeight="1">
      <c r="D556" s="158" t="b">
        <v>0</v>
      </c>
      <c r="E556" s="153">
        <v>4</v>
      </c>
      <c r="F556" s="151">
        <v>3</v>
      </c>
      <c r="G556" s="151" t="s">
        <v>115</v>
      </c>
      <c r="H556" s="152" t="s">
        <v>116</v>
      </c>
      <c r="I556" s="152">
        <v>93.5</v>
      </c>
      <c r="J556" s="152">
        <v>85.3</v>
      </c>
      <c r="K556" s="152">
        <v>395</v>
      </c>
      <c r="L556" s="152">
        <v>9.9</v>
      </c>
      <c r="M556" s="152">
        <v>27.2</v>
      </c>
      <c r="N556" s="152">
        <v>28</v>
      </c>
      <c r="O556" s="152">
        <v>1.3</v>
      </c>
      <c r="P556" s="152">
        <v>0</v>
      </c>
      <c r="Q556" s="152">
        <v>1.76</v>
      </c>
      <c r="R556" s="160">
        <v>476</v>
      </c>
      <c r="S556" s="160">
        <v>0</v>
      </c>
      <c r="T556" s="160">
        <v>1.2063846074591635E+19</v>
      </c>
    </row>
    <row r="557" spans="4:20" ht="15" customHeight="1">
      <c r="D557" s="158" t="b">
        <v>0</v>
      </c>
      <c r="E557" s="153">
        <v>4</v>
      </c>
      <c r="F557" s="151">
        <v>3</v>
      </c>
      <c r="G557" s="151" t="s">
        <v>115</v>
      </c>
      <c r="H557" s="152" t="s">
        <v>104</v>
      </c>
      <c r="I557" s="152">
        <v>93.7</v>
      </c>
      <c r="J557" s="152">
        <v>101.3</v>
      </c>
      <c r="K557" s="152">
        <v>423.4</v>
      </c>
      <c r="L557" s="152">
        <v>14.7</v>
      </c>
      <c r="M557" s="152">
        <v>26.1</v>
      </c>
      <c r="N557" s="152">
        <v>45</v>
      </c>
      <c r="O557" s="152">
        <v>4</v>
      </c>
      <c r="P557" s="152">
        <v>0</v>
      </c>
      <c r="Q557" s="152">
        <v>7.36</v>
      </c>
      <c r="R557" s="160">
        <v>477</v>
      </c>
      <c r="S557" s="160">
        <v>0</v>
      </c>
      <c r="T557" s="160">
        <v>1.606957716233023E+18</v>
      </c>
    </row>
    <row r="558" spans="4:20" ht="15" customHeight="1">
      <c r="D558" s="158" t="b">
        <v>0</v>
      </c>
      <c r="E558" s="153">
        <v>7</v>
      </c>
      <c r="F558" s="151">
        <v>4</v>
      </c>
      <c r="G558" s="151" t="s">
        <v>115</v>
      </c>
      <c r="H558" s="152" t="s">
        <v>104</v>
      </c>
      <c r="I558" s="152">
        <v>93.7</v>
      </c>
      <c r="J558" s="152">
        <v>101.3</v>
      </c>
      <c r="K558" s="152">
        <v>423.4</v>
      </c>
      <c r="L558" s="152">
        <v>14.7</v>
      </c>
      <c r="M558" s="152">
        <v>18.2</v>
      </c>
      <c r="N558" s="152">
        <v>82</v>
      </c>
      <c r="O558" s="152">
        <v>4.5</v>
      </c>
      <c r="P558" s="152">
        <v>0</v>
      </c>
      <c r="Q558" s="152">
        <v>2.21</v>
      </c>
      <c r="R558" s="160">
        <v>478</v>
      </c>
      <c r="S558" s="160">
        <v>0</v>
      </c>
      <c r="T558" s="160">
        <v>9.6412343093267067E+18</v>
      </c>
    </row>
    <row r="559" spans="4:20" ht="15" customHeight="1">
      <c r="D559" s="158" t="b">
        <v>0</v>
      </c>
      <c r="E559" s="153">
        <v>7</v>
      </c>
      <c r="F559" s="151">
        <v>4</v>
      </c>
      <c r="G559" s="151" t="s">
        <v>115</v>
      </c>
      <c r="H559" s="152" t="s">
        <v>110</v>
      </c>
      <c r="I559" s="152">
        <v>89.2</v>
      </c>
      <c r="J559" s="152">
        <v>103.9</v>
      </c>
      <c r="K559" s="152">
        <v>431.6</v>
      </c>
      <c r="L559" s="152">
        <v>6.4</v>
      </c>
      <c r="M559" s="152">
        <v>22.6</v>
      </c>
      <c r="N559" s="152">
        <v>57</v>
      </c>
      <c r="O559" s="152">
        <v>4.9000000000000004</v>
      </c>
      <c r="P559" s="152">
        <v>0</v>
      </c>
      <c r="Q559" s="152">
        <v>278.52999999999997</v>
      </c>
      <c r="R559" s="160">
        <v>479</v>
      </c>
      <c r="S559" s="160">
        <v>0</v>
      </c>
      <c r="T559" s="160">
        <v>1.2939676208238047E+19</v>
      </c>
    </row>
    <row r="560" spans="4:20" ht="15" customHeight="1">
      <c r="D560" s="158" t="b">
        <v>0</v>
      </c>
      <c r="E560" s="153">
        <v>9</v>
      </c>
      <c r="F560" s="151">
        <v>9</v>
      </c>
      <c r="G560" s="151" t="s">
        <v>115</v>
      </c>
      <c r="H560" s="152" t="s">
        <v>116</v>
      </c>
      <c r="I560" s="152">
        <v>93.2</v>
      </c>
      <c r="J560" s="152">
        <v>114.4</v>
      </c>
      <c r="K560" s="152">
        <v>560</v>
      </c>
      <c r="L560" s="152">
        <v>9.5</v>
      </c>
      <c r="M560" s="152">
        <v>30.2</v>
      </c>
      <c r="N560" s="152">
        <v>25</v>
      </c>
      <c r="O560" s="152">
        <v>4.5</v>
      </c>
      <c r="P560" s="152">
        <v>0</v>
      </c>
      <c r="Q560" s="152">
        <v>2.75</v>
      </c>
      <c r="R560" s="160">
        <v>480</v>
      </c>
      <c r="S560" s="160">
        <v>0</v>
      </c>
      <c r="T560" s="160">
        <v>3.6045849867044439E+18</v>
      </c>
    </row>
    <row r="561" spans="4:20" ht="15" customHeight="1">
      <c r="D561" s="158" t="b">
        <v>0</v>
      </c>
      <c r="E561" s="153">
        <v>4</v>
      </c>
      <c r="F561" s="151">
        <v>3</v>
      </c>
      <c r="G561" s="151" t="s">
        <v>115</v>
      </c>
      <c r="H561" s="152" t="s">
        <v>116</v>
      </c>
      <c r="I561" s="152">
        <v>93.2</v>
      </c>
      <c r="J561" s="152">
        <v>114.4</v>
      </c>
      <c r="K561" s="152">
        <v>560</v>
      </c>
      <c r="L561" s="152">
        <v>9.5</v>
      </c>
      <c r="M561" s="152">
        <v>30.2</v>
      </c>
      <c r="N561" s="152">
        <v>22</v>
      </c>
      <c r="O561" s="152">
        <v>4.9000000000000004</v>
      </c>
      <c r="P561" s="152">
        <v>0</v>
      </c>
      <c r="Q561" s="152">
        <v>0</v>
      </c>
      <c r="R561" s="160">
        <v>481</v>
      </c>
      <c r="S561" s="160">
        <v>0</v>
      </c>
      <c r="T561" s="160">
        <v>1.1375877911615949E+18</v>
      </c>
    </row>
    <row r="562" spans="4:20" ht="15" customHeight="1">
      <c r="D562" s="158" t="b">
        <v>0</v>
      </c>
      <c r="E562" s="153">
        <v>3</v>
      </c>
      <c r="F562" s="151">
        <v>4</v>
      </c>
      <c r="G562" s="151" t="s">
        <v>103</v>
      </c>
      <c r="H562" s="152" t="s">
        <v>104</v>
      </c>
      <c r="I562" s="152">
        <v>94.9</v>
      </c>
      <c r="J562" s="152">
        <v>130.30000000000001</v>
      </c>
      <c r="K562" s="152">
        <v>587.1</v>
      </c>
      <c r="L562" s="152">
        <v>14.1</v>
      </c>
      <c r="M562" s="152">
        <v>23.4</v>
      </c>
      <c r="N562" s="152">
        <v>40</v>
      </c>
      <c r="O562" s="152">
        <v>5.8</v>
      </c>
      <c r="P562" s="152">
        <v>0</v>
      </c>
      <c r="Q562" s="152">
        <v>1.29</v>
      </c>
      <c r="R562" s="160">
        <v>482</v>
      </c>
      <c r="S562" s="160">
        <v>0</v>
      </c>
      <c r="T562" s="160">
        <v>1.1693994288637422E+19</v>
      </c>
    </row>
    <row r="563" spans="4:20" ht="15" customHeight="1">
      <c r="D563" s="158" t="b">
        <v>0</v>
      </c>
      <c r="E563" s="153">
        <v>8</v>
      </c>
      <c r="F563" s="151">
        <v>6</v>
      </c>
      <c r="G563" s="151" t="s">
        <v>103</v>
      </c>
      <c r="H563" s="152" t="s">
        <v>104</v>
      </c>
      <c r="I563" s="152">
        <v>94.9</v>
      </c>
      <c r="J563" s="152">
        <v>130.30000000000001</v>
      </c>
      <c r="K563" s="152">
        <v>587.1</v>
      </c>
      <c r="L563" s="152">
        <v>14.1</v>
      </c>
      <c r="M563" s="152">
        <v>31</v>
      </c>
      <c r="N563" s="152">
        <v>27</v>
      </c>
      <c r="O563" s="152">
        <v>5.4</v>
      </c>
      <c r="P563" s="152">
        <v>0</v>
      </c>
      <c r="Q563" s="152">
        <v>0</v>
      </c>
      <c r="R563" s="160">
        <v>483</v>
      </c>
      <c r="S563" s="160">
        <v>0</v>
      </c>
      <c r="T563" s="160">
        <v>1.3170457669602847E+19</v>
      </c>
    </row>
    <row r="564" spans="4:20" ht="15" customHeight="1">
      <c r="D564" s="158" t="b">
        <v>0</v>
      </c>
      <c r="E564" s="153">
        <v>2</v>
      </c>
      <c r="F564" s="151">
        <v>5</v>
      </c>
      <c r="G564" s="151" t="s">
        <v>103</v>
      </c>
      <c r="H564" s="152" t="s">
        <v>104</v>
      </c>
      <c r="I564" s="152">
        <v>94.9</v>
      </c>
      <c r="J564" s="152">
        <v>130.30000000000001</v>
      </c>
      <c r="K564" s="152">
        <v>587.1</v>
      </c>
      <c r="L564" s="152">
        <v>14.1</v>
      </c>
      <c r="M564" s="152">
        <v>33.1</v>
      </c>
      <c r="N564" s="152">
        <v>25</v>
      </c>
      <c r="O564" s="152">
        <v>4</v>
      </c>
      <c r="P564" s="152">
        <v>0</v>
      </c>
      <c r="Q564" s="152">
        <v>26.43</v>
      </c>
      <c r="R564" s="160">
        <v>484</v>
      </c>
      <c r="S564" s="160">
        <v>0</v>
      </c>
      <c r="T564" s="160">
        <v>1.4338406285508053E+19</v>
      </c>
    </row>
    <row r="565" spans="4:20" ht="15" customHeight="1">
      <c r="D565" s="158" t="b">
        <v>0</v>
      </c>
      <c r="E565" s="153">
        <v>2</v>
      </c>
      <c r="F565" s="151">
        <v>4</v>
      </c>
      <c r="G565" s="151" t="s">
        <v>103</v>
      </c>
      <c r="H565" s="152" t="s">
        <v>110</v>
      </c>
      <c r="I565" s="152">
        <v>95</v>
      </c>
      <c r="J565" s="152">
        <v>135.5</v>
      </c>
      <c r="K565" s="152">
        <v>596.29999999999995</v>
      </c>
      <c r="L565" s="152">
        <v>21.3</v>
      </c>
      <c r="M565" s="152">
        <v>30.6</v>
      </c>
      <c r="N565" s="152">
        <v>28</v>
      </c>
      <c r="O565" s="152">
        <v>3.6</v>
      </c>
      <c r="P565" s="152">
        <v>0</v>
      </c>
      <c r="Q565" s="152">
        <v>2.0699999999999998</v>
      </c>
      <c r="R565" s="160">
        <v>485</v>
      </c>
      <c r="S565" s="160">
        <v>0</v>
      </c>
      <c r="T565" s="160">
        <v>1.7204339626975445E+19</v>
      </c>
    </row>
    <row r="566" spans="4:20" ht="15" customHeight="1">
      <c r="D566" s="158" t="b">
        <v>0</v>
      </c>
      <c r="E566" s="153">
        <v>5</v>
      </c>
      <c r="F566" s="151">
        <v>4</v>
      </c>
      <c r="G566" s="151" t="s">
        <v>103</v>
      </c>
      <c r="H566" s="152" t="s">
        <v>108</v>
      </c>
      <c r="I566" s="152">
        <v>95.1</v>
      </c>
      <c r="J566" s="152">
        <v>141.30000000000001</v>
      </c>
      <c r="K566" s="152">
        <v>605.79999999999995</v>
      </c>
      <c r="L566" s="152">
        <v>17.7</v>
      </c>
      <c r="M566" s="152">
        <v>24.1</v>
      </c>
      <c r="N566" s="152">
        <v>43</v>
      </c>
      <c r="O566" s="152">
        <v>6.3</v>
      </c>
      <c r="P566" s="152">
        <v>0</v>
      </c>
      <c r="Q566" s="152">
        <v>2</v>
      </c>
      <c r="R566" s="160">
        <v>486</v>
      </c>
      <c r="S566" s="160">
        <v>0</v>
      </c>
      <c r="T566" s="160">
        <v>2.2092938116259223E+18</v>
      </c>
    </row>
    <row r="567" spans="4:20" ht="15" customHeight="1">
      <c r="D567" s="158" t="b">
        <v>0</v>
      </c>
      <c r="E567" s="153">
        <v>5</v>
      </c>
      <c r="F567" s="151">
        <v>4</v>
      </c>
      <c r="G567" s="151" t="s">
        <v>103</v>
      </c>
      <c r="H567" s="152" t="s">
        <v>108</v>
      </c>
      <c r="I567" s="152">
        <v>95.1</v>
      </c>
      <c r="J567" s="152">
        <v>141.30000000000001</v>
      </c>
      <c r="K567" s="152">
        <v>605.79999999999995</v>
      </c>
      <c r="L567" s="152">
        <v>17.7</v>
      </c>
      <c r="M567" s="152">
        <v>26.4</v>
      </c>
      <c r="N567" s="152">
        <v>34</v>
      </c>
      <c r="O567" s="152">
        <v>3.6</v>
      </c>
      <c r="P567" s="152">
        <v>0</v>
      </c>
      <c r="Q567" s="152">
        <v>16.399999999999999</v>
      </c>
      <c r="R567" s="160">
        <v>487</v>
      </c>
      <c r="S567" s="160">
        <v>0</v>
      </c>
      <c r="T567" s="160">
        <v>3.0909971738602163E+18</v>
      </c>
    </row>
    <row r="568" spans="4:20" ht="15" customHeight="1">
      <c r="D568" s="158" t="b">
        <v>0</v>
      </c>
      <c r="E568" s="153">
        <v>4</v>
      </c>
      <c r="F568" s="151">
        <v>4</v>
      </c>
      <c r="G568" s="151" t="s">
        <v>103</v>
      </c>
      <c r="H568" s="152" t="s">
        <v>108</v>
      </c>
      <c r="I568" s="152">
        <v>95.1</v>
      </c>
      <c r="J568" s="152">
        <v>141.30000000000001</v>
      </c>
      <c r="K568" s="152">
        <v>605.79999999999995</v>
      </c>
      <c r="L568" s="152">
        <v>17.7</v>
      </c>
      <c r="M568" s="152">
        <v>19.399999999999999</v>
      </c>
      <c r="N568" s="152">
        <v>71</v>
      </c>
      <c r="O568" s="152">
        <v>7.6</v>
      </c>
      <c r="P568" s="152">
        <v>0</v>
      </c>
      <c r="Q568" s="152">
        <v>46.7</v>
      </c>
      <c r="R568" s="160">
        <v>488</v>
      </c>
      <c r="S568" s="160">
        <v>0</v>
      </c>
      <c r="T568" s="160">
        <v>1.1790133223089945E+19</v>
      </c>
    </row>
    <row r="569" spans="4:20" ht="15" customHeight="1">
      <c r="D569" s="158" t="b">
        <v>0</v>
      </c>
      <c r="E569" s="153">
        <v>4</v>
      </c>
      <c r="F569" s="151">
        <v>4</v>
      </c>
      <c r="G569" s="151" t="s">
        <v>103</v>
      </c>
      <c r="H569" s="152" t="s">
        <v>112</v>
      </c>
      <c r="I569" s="152">
        <v>95.1</v>
      </c>
      <c r="J569" s="152">
        <v>141.30000000000001</v>
      </c>
      <c r="K569" s="152">
        <v>605.79999999999995</v>
      </c>
      <c r="L569" s="152">
        <v>17.7</v>
      </c>
      <c r="M569" s="152">
        <v>20.6</v>
      </c>
      <c r="N569" s="152">
        <v>58</v>
      </c>
      <c r="O569" s="152">
        <v>1.3</v>
      </c>
      <c r="P569" s="152">
        <v>0</v>
      </c>
      <c r="Q569" s="152">
        <v>0</v>
      </c>
      <c r="R569" s="160">
        <v>489</v>
      </c>
      <c r="S569" s="160">
        <v>0</v>
      </c>
      <c r="T569" s="160">
        <v>1.7085758987049413E+19</v>
      </c>
    </row>
    <row r="570" spans="4:20" ht="15" customHeight="1">
      <c r="D570" s="158" t="b">
        <v>0</v>
      </c>
      <c r="E570" s="153">
        <v>4</v>
      </c>
      <c r="F570" s="151">
        <v>4</v>
      </c>
      <c r="G570" s="151" t="s">
        <v>103</v>
      </c>
      <c r="H570" s="152" t="s">
        <v>112</v>
      </c>
      <c r="I570" s="152">
        <v>95.1</v>
      </c>
      <c r="J570" s="152">
        <v>141.30000000000001</v>
      </c>
      <c r="K570" s="152">
        <v>605.79999999999995</v>
      </c>
      <c r="L570" s="152">
        <v>17.7</v>
      </c>
      <c r="M570" s="152">
        <v>28.7</v>
      </c>
      <c r="N570" s="152">
        <v>33</v>
      </c>
      <c r="O570" s="152">
        <v>4</v>
      </c>
      <c r="P570" s="152">
        <v>0</v>
      </c>
      <c r="Q570" s="152">
        <v>0</v>
      </c>
      <c r="R570" s="160">
        <v>490</v>
      </c>
      <c r="S570" s="160">
        <v>0</v>
      </c>
      <c r="T570" s="160">
        <v>9.7536892891602043E+18</v>
      </c>
    </row>
    <row r="571" spans="4:20" ht="15" customHeight="1">
      <c r="D571" s="158" t="b">
        <v>0</v>
      </c>
      <c r="E571" s="153">
        <v>4</v>
      </c>
      <c r="F571" s="151">
        <v>4</v>
      </c>
      <c r="G571" s="151" t="s">
        <v>103</v>
      </c>
      <c r="H571" s="152" t="s">
        <v>116</v>
      </c>
      <c r="I571" s="152">
        <v>95.8</v>
      </c>
      <c r="J571" s="152">
        <v>152</v>
      </c>
      <c r="K571" s="152">
        <v>624.1</v>
      </c>
      <c r="L571" s="152">
        <v>13.8</v>
      </c>
      <c r="M571" s="152">
        <v>32.4</v>
      </c>
      <c r="N571" s="152">
        <v>21</v>
      </c>
      <c r="O571" s="152">
        <v>4.5</v>
      </c>
      <c r="P571" s="152">
        <v>0</v>
      </c>
      <c r="Q571" s="152">
        <v>0</v>
      </c>
      <c r="R571" s="160">
        <v>491</v>
      </c>
      <c r="S571" s="160">
        <v>0</v>
      </c>
      <c r="T571" s="160">
        <v>1.1169090376101892E+19</v>
      </c>
    </row>
    <row r="572" spans="4:20" ht="15" customHeight="1">
      <c r="D572" s="158" t="b">
        <v>0</v>
      </c>
      <c r="E572" s="153">
        <v>1</v>
      </c>
      <c r="F572" s="151">
        <v>3</v>
      </c>
      <c r="G572" s="151" t="s">
        <v>103</v>
      </c>
      <c r="H572" s="152" t="s">
        <v>106</v>
      </c>
      <c r="I572" s="152">
        <v>95.9</v>
      </c>
      <c r="J572" s="152">
        <v>158</v>
      </c>
      <c r="K572" s="152">
        <v>633.6</v>
      </c>
      <c r="L572" s="152">
        <v>11.3</v>
      </c>
      <c r="M572" s="152">
        <v>32.4</v>
      </c>
      <c r="N572" s="152">
        <v>27</v>
      </c>
      <c r="O572" s="152">
        <v>2.2000000000000002</v>
      </c>
      <c r="P572" s="152">
        <v>0</v>
      </c>
      <c r="Q572" s="152">
        <v>0</v>
      </c>
      <c r="R572" s="160">
        <v>492</v>
      </c>
      <c r="S572" s="160">
        <v>0</v>
      </c>
      <c r="T572" s="160">
        <v>1.0229201084410001E+19</v>
      </c>
    </row>
    <row r="573" spans="4:20" ht="15" customHeight="1">
      <c r="D573" s="158" t="b">
        <v>0</v>
      </c>
      <c r="E573" s="153">
        <v>1</v>
      </c>
      <c r="F573" s="151">
        <v>3</v>
      </c>
      <c r="G573" s="151" t="s">
        <v>103</v>
      </c>
      <c r="H573" s="152" t="s">
        <v>106</v>
      </c>
      <c r="I573" s="152">
        <v>95.9</v>
      </c>
      <c r="J573" s="152">
        <v>158</v>
      </c>
      <c r="K573" s="152">
        <v>633.6</v>
      </c>
      <c r="L573" s="152">
        <v>11.3</v>
      </c>
      <c r="M573" s="152">
        <v>27.5</v>
      </c>
      <c r="N573" s="152">
        <v>29</v>
      </c>
      <c r="O573" s="152">
        <v>4.5</v>
      </c>
      <c r="P573" s="152">
        <v>0</v>
      </c>
      <c r="Q573" s="152">
        <v>43.32</v>
      </c>
      <c r="R573" s="160">
        <v>493</v>
      </c>
      <c r="S573" s="160">
        <v>0</v>
      </c>
      <c r="T573" s="160">
        <v>2.1042995961699062E+18</v>
      </c>
    </row>
    <row r="574" spans="4:20" ht="15" customHeight="1">
      <c r="D574" s="158" t="b">
        <v>0</v>
      </c>
      <c r="E574" s="153">
        <v>6</v>
      </c>
      <c r="F574" s="151">
        <v>6</v>
      </c>
      <c r="G574" s="151" t="s">
        <v>103</v>
      </c>
      <c r="H574" s="152" t="s">
        <v>109</v>
      </c>
      <c r="I574" s="152">
        <v>96</v>
      </c>
      <c r="J574" s="152">
        <v>164</v>
      </c>
      <c r="K574" s="152">
        <v>643</v>
      </c>
      <c r="L574" s="152">
        <v>14</v>
      </c>
      <c r="M574" s="152">
        <v>30.8</v>
      </c>
      <c r="N574" s="152">
        <v>30</v>
      </c>
      <c r="O574" s="152">
        <v>4.9000000000000004</v>
      </c>
      <c r="P574" s="152">
        <v>0</v>
      </c>
      <c r="Q574" s="152">
        <v>8.59</v>
      </c>
      <c r="R574" s="160">
        <v>494</v>
      </c>
      <c r="S574" s="160">
        <v>0</v>
      </c>
      <c r="T574" s="160">
        <v>1.0854342677082692E+19</v>
      </c>
    </row>
    <row r="575" spans="4:20" ht="15" customHeight="1">
      <c r="D575" s="158" t="b">
        <v>0</v>
      </c>
      <c r="E575" s="153">
        <v>6</v>
      </c>
      <c r="F575" s="151">
        <v>6</v>
      </c>
      <c r="G575" s="151" t="s">
        <v>103</v>
      </c>
      <c r="H575" s="152" t="s">
        <v>110</v>
      </c>
      <c r="I575" s="152">
        <v>96.2</v>
      </c>
      <c r="J575" s="152">
        <v>175.5</v>
      </c>
      <c r="K575" s="152">
        <v>661.8</v>
      </c>
      <c r="L575" s="152">
        <v>16.8</v>
      </c>
      <c r="M575" s="152">
        <v>23.9</v>
      </c>
      <c r="N575" s="152">
        <v>42</v>
      </c>
      <c r="O575" s="152">
        <v>2.2000000000000002</v>
      </c>
      <c r="P575" s="152">
        <v>0</v>
      </c>
      <c r="Q575" s="152">
        <v>0</v>
      </c>
      <c r="R575" s="160">
        <v>495</v>
      </c>
      <c r="S575" s="160">
        <v>0</v>
      </c>
      <c r="T575" s="160">
        <v>7.6316169486367099E+18</v>
      </c>
    </row>
    <row r="576" spans="4:20" ht="15" customHeight="1">
      <c r="D576" s="158" t="b">
        <v>0</v>
      </c>
      <c r="E576" s="153">
        <v>4</v>
      </c>
      <c r="F576" s="151">
        <v>5</v>
      </c>
      <c r="G576" s="151" t="s">
        <v>103</v>
      </c>
      <c r="H576" s="152" t="s">
        <v>110</v>
      </c>
      <c r="I576" s="152">
        <v>96.2</v>
      </c>
      <c r="J576" s="152">
        <v>175.5</v>
      </c>
      <c r="K576" s="152">
        <v>661.8</v>
      </c>
      <c r="L576" s="152">
        <v>16.8</v>
      </c>
      <c r="M576" s="152">
        <v>32.6</v>
      </c>
      <c r="N576" s="152">
        <v>26</v>
      </c>
      <c r="O576" s="152">
        <v>3.1</v>
      </c>
      <c r="P576" s="152">
        <v>0</v>
      </c>
      <c r="Q576" s="152">
        <v>2.77</v>
      </c>
      <c r="R576" s="160">
        <v>496</v>
      </c>
      <c r="S576" s="160">
        <v>0</v>
      </c>
      <c r="T576" s="160">
        <v>1.1352236390312862E+19</v>
      </c>
    </row>
    <row r="577" spans="4:20" ht="15" customHeight="1">
      <c r="D577" s="158" t="b">
        <v>0</v>
      </c>
      <c r="E577" s="153">
        <v>3</v>
      </c>
      <c r="F577" s="151">
        <v>4</v>
      </c>
      <c r="G577" s="151" t="s">
        <v>103</v>
      </c>
      <c r="H577" s="152" t="s">
        <v>108</v>
      </c>
      <c r="I577" s="152">
        <v>96.1</v>
      </c>
      <c r="J577" s="152">
        <v>181.1</v>
      </c>
      <c r="K577" s="152">
        <v>671.2</v>
      </c>
      <c r="L577" s="152">
        <v>14.3</v>
      </c>
      <c r="M577" s="152">
        <v>32.299999999999997</v>
      </c>
      <c r="N577" s="152">
        <v>27</v>
      </c>
      <c r="O577" s="152">
        <v>2.2000000000000002</v>
      </c>
      <c r="P577" s="152">
        <v>0</v>
      </c>
      <c r="Q577" s="152">
        <v>14.68</v>
      </c>
      <c r="R577" s="160">
        <v>497</v>
      </c>
      <c r="S577" s="160">
        <v>0</v>
      </c>
      <c r="T577" s="160">
        <v>7.9835894694781266E+18</v>
      </c>
    </row>
    <row r="578" spans="4:20" ht="15" customHeight="1">
      <c r="D578" s="158" t="b">
        <v>0</v>
      </c>
      <c r="E578" s="153">
        <v>6</v>
      </c>
      <c r="F578" s="151">
        <v>5</v>
      </c>
      <c r="G578" s="151" t="s">
        <v>103</v>
      </c>
      <c r="H578" s="152" t="s">
        <v>108</v>
      </c>
      <c r="I578" s="152">
        <v>96.1</v>
      </c>
      <c r="J578" s="152">
        <v>181.1</v>
      </c>
      <c r="K578" s="152">
        <v>671.2</v>
      </c>
      <c r="L578" s="152">
        <v>14.3</v>
      </c>
      <c r="M578" s="152">
        <v>33.299999999999997</v>
      </c>
      <c r="N578" s="152">
        <v>26</v>
      </c>
      <c r="O578" s="152">
        <v>2.7</v>
      </c>
      <c r="P578" s="152">
        <v>0</v>
      </c>
      <c r="Q578" s="152">
        <v>40.54</v>
      </c>
      <c r="R578" s="160">
        <v>498</v>
      </c>
      <c r="S578" s="160">
        <v>0</v>
      </c>
      <c r="T578" s="160">
        <v>6.6115282944859162E+17</v>
      </c>
    </row>
    <row r="579" spans="4:20" ht="15" customHeight="1">
      <c r="D579" s="158" t="b">
        <v>0</v>
      </c>
      <c r="E579" s="153">
        <v>7</v>
      </c>
      <c r="F579" s="151">
        <v>5</v>
      </c>
      <c r="G579" s="151" t="s">
        <v>103</v>
      </c>
      <c r="H579" s="152" t="s">
        <v>108</v>
      </c>
      <c r="I579" s="152">
        <v>96.1</v>
      </c>
      <c r="J579" s="152">
        <v>181.1</v>
      </c>
      <c r="K579" s="152">
        <v>671.2</v>
      </c>
      <c r="L579" s="152">
        <v>14.3</v>
      </c>
      <c r="M579" s="152">
        <v>27.3</v>
      </c>
      <c r="N579" s="152">
        <v>63</v>
      </c>
      <c r="O579" s="152">
        <v>4.9000000000000004</v>
      </c>
      <c r="P579" s="152">
        <v>6.4</v>
      </c>
      <c r="Q579" s="152">
        <v>10.82</v>
      </c>
      <c r="R579" s="160">
        <v>499</v>
      </c>
      <c r="S579" s="160">
        <v>0</v>
      </c>
      <c r="T579" s="160">
        <v>1.8288113481755228E+19</v>
      </c>
    </row>
    <row r="580" spans="4:20" ht="15" customHeight="1">
      <c r="D580" s="158" t="b">
        <v>0</v>
      </c>
      <c r="E580" s="153">
        <v>8</v>
      </c>
      <c r="F580" s="151">
        <v>6</v>
      </c>
      <c r="G580" s="151" t="s">
        <v>103</v>
      </c>
      <c r="H580" s="152" t="s">
        <v>108</v>
      </c>
      <c r="I580" s="152">
        <v>96.1</v>
      </c>
      <c r="J580" s="152">
        <v>181.1</v>
      </c>
      <c r="K580" s="152">
        <v>671.2</v>
      </c>
      <c r="L580" s="152">
        <v>14.3</v>
      </c>
      <c r="M580" s="152">
        <v>21.6</v>
      </c>
      <c r="N580" s="152">
        <v>65</v>
      </c>
      <c r="O580" s="152">
        <v>4.9000000000000004</v>
      </c>
      <c r="P580" s="152">
        <v>0.8</v>
      </c>
      <c r="Q580" s="152">
        <v>0</v>
      </c>
      <c r="R580" s="160">
        <v>500</v>
      </c>
      <c r="S580" s="160">
        <v>0</v>
      </c>
      <c r="T580" s="160">
        <v>6.320763035599487E+18</v>
      </c>
    </row>
    <row r="581" spans="4:20" ht="15" customHeight="1">
      <c r="D581" s="158" t="b">
        <v>0</v>
      </c>
      <c r="E581" s="153">
        <v>7</v>
      </c>
      <c r="F581" s="151">
        <v>5</v>
      </c>
      <c r="G581" s="151" t="s">
        <v>103</v>
      </c>
      <c r="H581" s="152" t="s">
        <v>108</v>
      </c>
      <c r="I581" s="152">
        <v>96.1</v>
      </c>
      <c r="J581" s="152">
        <v>181.1</v>
      </c>
      <c r="K581" s="152">
        <v>671.2</v>
      </c>
      <c r="L581" s="152">
        <v>14.3</v>
      </c>
      <c r="M581" s="152">
        <v>21.6</v>
      </c>
      <c r="N581" s="152">
        <v>65</v>
      </c>
      <c r="O581" s="152">
        <v>4.9000000000000004</v>
      </c>
      <c r="P581" s="152">
        <v>0.8</v>
      </c>
      <c r="Q581" s="152">
        <v>0</v>
      </c>
      <c r="R581" s="160">
        <v>501</v>
      </c>
      <c r="S581" s="160">
        <v>0</v>
      </c>
      <c r="T581" s="160">
        <v>5.3720732859970959E+18</v>
      </c>
    </row>
    <row r="582" spans="4:20" ht="15" customHeight="1">
      <c r="D582" s="158" t="b">
        <v>0</v>
      </c>
      <c r="E582" s="153">
        <v>4</v>
      </c>
      <c r="F582" s="151">
        <v>4</v>
      </c>
      <c r="G582" s="151" t="s">
        <v>103</v>
      </c>
      <c r="H582" s="152" t="s">
        <v>108</v>
      </c>
      <c r="I582" s="152">
        <v>96.1</v>
      </c>
      <c r="J582" s="152">
        <v>181.1</v>
      </c>
      <c r="K582" s="152">
        <v>671.2</v>
      </c>
      <c r="L582" s="152">
        <v>14.3</v>
      </c>
      <c r="M582" s="152">
        <v>20.7</v>
      </c>
      <c r="N582" s="152">
        <v>69</v>
      </c>
      <c r="O582" s="152">
        <v>4.9000000000000004</v>
      </c>
      <c r="P582" s="152">
        <v>0.4</v>
      </c>
      <c r="Q582" s="152">
        <v>0</v>
      </c>
      <c r="R582" s="160">
        <v>502</v>
      </c>
      <c r="S582" s="160">
        <v>0</v>
      </c>
      <c r="T582" s="160">
        <v>2.3242635015283825E+18</v>
      </c>
    </row>
    <row r="583" spans="4:20" ht="15" customHeight="1">
      <c r="D583" s="158" t="b">
        <v>0</v>
      </c>
      <c r="E583" s="153">
        <v>2</v>
      </c>
      <c r="F583" s="151">
        <v>4</v>
      </c>
      <c r="G583" s="151" t="s">
        <v>103</v>
      </c>
      <c r="H583" s="152" t="s">
        <v>112</v>
      </c>
      <c r="I583" s="152">
        <v>94.5</v>
      </c>
      <c r="J583" s="152">
        <v>139.4</v>
      </c>
      <c r="K583" s="152">
        <v>689.1</v>
      </c>
      <c r="L583" s="152">
        <v>20</v>
      </c>
      <c r="M583" s="152">
        <v>29.2</v>
      </c>
      <c r="N583" s="152">
        <v>30</v>
      </c>
      <c r="O583" s="152">
        <v>4.9000000000000004</v>
      </c>
      <c r="P583" s="152">
        <v>0</v>
      </c>
      <c r="Q583" s="152">
        <v>1.95</v>
      </c>
      <c r="R583" s="160">
        <v>503</v>
      </c>
      <c r="S583" s="160">
        <v>0</v>
      </c>
      <c r="T583" s="160">
        <v>2.1175293057919091E+18</v>
      </c>
    </row>
    <row r="584" spans="4:20" ht="15" customHeight="1">
      <c r="D584" s="158" t="b">
        <v>0</v>
      </c>
      <c r="E584" s="153">
        <v>4</v>
      </c>
      <c r="F584" s="151">
        <v>3</v>
      </c>
      <c r="G584" s="151" t="s">
        <v>103</v>
      </c>
      <c r="H584" s="152" t="s">
        <v>112</v>
      </c>
      <c r="I584" s="152">
        <v>94.5</v>
      </c>
      <c r="J584" s="152">
        <v>139.4</v>
      </c>
      <c r="K584" s="152">
        <v>689.1</v>
      </c>
      <c r="L584" s="152">
        <v>20</v>
      </c>
      <c r="M584" s="152">
        <v>28.9</v>
      </c>
      <c r="N584" s="152">
        <v>29</v>
      </c>
      <c r="O584" s="152">
        <v>4.9000000000000004</v>
      </c>
      <c r="P584" s="152">
        <v>0</v>
      </c>
      <c r="Q584" s="152">
        <v>49.59</v>
      </c>
      <c r="R584" s="160">
        <v>504</v>
      </c>
      <c r="S584" s="160">
        <v>0</v>
      </c>
      <c r="T584" s="160">
        <v>6.0963825437928407E+18</v>
      </c>
    </row>
    <row r="585" spans="4:20" ht="15" customHeight="1">
      <c r="D585" s="158" t="b">
        <v>0</v>
      </c>
      <c r="E585" s="153">
        <v>1</v>
      </c>
      <c r="F585" s="151">
        <v>2</v>
      </c>
      <c r="G585" s="151" t="s">
        <v>103</v>
      </c>
      <c r="H585" s="152" t="s">
        <v>116</v>
      </c>
      <c r="I585" s="152">
        <v>91</v>
      </c>
      <c r="J585" s="152">
        <v>163.19999999999999</v>
      </c>
      <c r="K585" s="152">
        <v>744.4</v>
      </c>
      <c r="L585" s="152">
        <v>10.1</v>
      </c>
      <c r="M585" s="152">
        <v>26.7</v>
      </c>
      <c r="N585" s="152">
        <v>35</v>
      </c>
      <c r="O585" s="152">
        <v>1.8</v>
      </c>
      <c r="P585" s="152">
        <v>0</v>
      </c>
      <c r="Q585" s="152">
        <v>5.8</v>
      </c>
      <c r="R585" s="160">
        <v>505</v>
      </c>
      <c r="S585" s="160">
        <v>0</v>
      </c>
      <c r="T585" s="160">
        <v>1.0785212223668605E+19</v>
      </c>
    </row>
    <row r="586" spans="4:20" ht="15" customHeight="1">
      <c r="D586" s="158" t="b">
        <v>0</v>
      </c>
      <c r="E586" s="153">
        <v>1</v>
      </c>
      <c r="F586" s="151">
        <v>2</v>
      </c>
      <c r="G586" s="151" t="s">
        <v>103</v>
      </c>
      <c r="H586" s="152" t="s">
        <v>106</v>
      </c>
      <c r="I586" s="152">
        <v>91</v>
      </c>
      <c r="J586" s="152">
        <v>166.9</v>
      </c>
      <c r="K586" s="152">
        <v>752.6</v>
      </c>
      <c r="L586" s="152">
        <v>7.1</v>
      </c>
      <c r="M586" s="152">
        <v>18.5</v>
      </c>
      <c r="N586" s="152">
        <v>73</v>
      </c>
      <c r="O586" s="152">
        <v>8.5</v>
      </c>
      <c r="P586" s="152">
        <v>0</v>
      </c>
      <c r="Q586" s="152">
        <v>0</v>
      </c>
      <c r="R586" s="160">
        <v>506</v>
      </c>
      <c r="S586" s="160">
        <v>0</v>
      </c>
      <c r="T586" s="160">
        <v>1.513141889779381E+18</v>
      </c>
    </row>
    <row r="587" spans="4:20" ht="15" customHeight="1">
      <c r="D587" s="158" t="b">
        <v>0</v>
      </c>
      <c r="E587" s="153">
        <v>2</v>
      </c>
      <c r="F587" s="151">
        <v>4</v>
      </c>
      <c r="G587" s="151" t="s">
        <v>103</v>
      </c>
      <c r="H587" s="152" t="s">
        <v>106</v>
      </c>
      <c r="I587" s="152">
        <v>91</v>
      </c>
      <c r="J587" s="152">
        <v>166.9</v>
      </c>
      <c r="K587" s="152">
        <v>752.6</v>
      </c>
      <c r="L587" s="152">
        <v>7.1</v>
      </c>
      <c r="M587" s="152">
        <v>25.9</v>
      </c>
      <c r="N587" s="152">
        <v>41</v>
      </c>
      <c r="O587" s="152">
        <v>3.6</v>
      </c>
      <c r="P587" s="152">
        <v>0</v>
      </c>
      <c r="Q587" s="152">
        <v>0</v>
      </c>
      <c r="R587" s="160">
        <v>507</v>
      </c>
      <c r="S587" s="160">
        <v>0</v>
      </c>
      <c r="T587" s="160">
        <v>8.9190545554683208E+18</v>
      </c>
    </row>
    <row r="588" spans="4:20" ht="15" customHeight="1">
      <c r="D588" s="158" t="b">
        <v>0</v>
      </c>
      <c r="E588" s="153">
        <v>1</v>
      </c>
      <c r="F588" s="151">
        <v>2</v>
      </c>
      <c r="G588" s="151" t="s">
        <v>103</v>
      </c>
      <c r="H588" s="152" t="s">
        <v>106</v>
      </c>
      <c r="I588" s="152">
        <v>91</v>
      </c>
      <c r="J588" s="152">
        <v>166.9</v>
      </c>
      <c r="K588" s="152">
        <v>752.6</v>
      </c>
      <c r="L588" s="152">
        <v>7.1</v>
      </c>
      <c r="M588" s="152">
        <v>25.9</v>
      </c>
      <c r="N588" s="152">
        <v>41</v>
      </c>
      <c r="O588" s="152">
        <v>3.6</v>
      </c>
      <c r="P588" s="152">
        <v>0</v>
      </c>
      <c r="Q588" s="152">
        <v>0</v>
      </c>
      <c r="R588" s="160">
        <v>508</v>
      </c>
      <c r="S588" s="160">
        <v>0</v>
      </c>
      <c r="T588" s="160">
        <v>7.4160733262722918E+18</v>
      </c>
    </row>
    <row r="589" spans="4:20" ht="15" customHeight="1">
      <c r="D589" s="158" t="b">
        <v>0</v>
      </c>
      <c r="E589" s="153">
        <v>5</v>
      </c>
      <c r="F589" s="151">
        <v>4</v>
      </c>
      <c r="G589" s="151" t="s">
        <v>103</v>
      </c>
      <c r="H589" s="152" t="s">
        <v>106</v>
      </c>
      <c r="I589" s="152">
        <v>91</v>
      </c>
      <c r="J589" s="152">
        <v>166.9</v>
      </c>
      <c r="K589" s="152">
        <v>752.6</v>
      </c>
      <c r="L589" s="152">
        <v>7.1</v>
      </c>
      <c r="M589" s="152">
        <v>21.1</v>
      </c>
      <c r="N589" s="152">
        <v>71</v>
      </c>
      <c r="O589" s="152">
        <v>7.6</v>
      </c>
      <c r="P589" s="152">
        <v>1.4</v>
      </c>
      <c r="Q589" s="152">
        <v>2.17</v>
      </c>
      <c r="R589" s="160">
        <v>509</v>
      </c>
      <c r="S589" s="160">
        <v>0</v>
      </c>
      <c r="T589" s="160">
        <v>1.4434651200340654E+19</v>
      </c>
    </row>
    <row r="590" spans="4:20" ht="15" customHeight="1">
      <c r="D590" s="158" t="b">
        <v>0</v>
      </c>
      <c r="E590" s="153">
        <v>6</v>
      </c>
      <c r="F590" s="151">
        <v>5</v>
      </c>
      <c r="G590" s="151" t="s">
        <v>103</v>
      </c>
      <c r="H590" s="152" t="s">
        <v>106</v>
      </c>
      <c r="I590" s="152">
        <v>91</v>
      </c>
      <c r="J590" s="152">
        <v>166.9</v>
      </c>
      <c r="K590" s="152">
        <v>752.6</v>
      </c>
      <c r="L590" s="152">
        <v>7.1</v>
      </c>
      <c r="M590" s="152">
        <v>18.2</v>
      </c>
      <c r="N590" s="152">
        <v>62</v>
      </c>
      <c r="O590" s="152">
        <v>5.4</v>
      </c>
      <c r="P590" s="152">
        <v>0</v>
      </c>
      <c r="Q590" s="152">
        <v>0.43</v>
      </c>
      <c r="R590" s="160">
        <v>510</v>
      </c>
      <c r="S590" s="160">
        <v>0</v>
      </c>
      <c r="T590" s="160">
        <v>1.1935781874473169E+19</v>
      </c>
    </row>
    <row r="591" spans="4:20" ht="15" customHeight="1">
      <c r="D591" s="158" t="b">
        <v>0</v>
      </c>
      <c r="E591" s="153">
        <v>8</v>
      </c>
      <c r="F591" s="151">
        <v>6</v>
      </c>
      <c r="G591" s="151" t="s">
        <v>103</v>
      </c>
      <c r="H591" s="152" t="s">
        <v>104</v>
      </c>
      <c r="I591" s="152">
        <v>81.599999999999994</v>
      </c>
      <c r="J591" s="152">
        <v>56.7</v>
      </c>
      <c r="K591" s="152">
        <v>665.6</v>
      </c>
      <c r="L591" s="152">
        <v>1.9</v>
      </c>
      <c r="M591" s="152">
        <v>27.8</v>
      </c>
      <c r="N591" s="152">
        <v>35</v>
      </c>
      <c r="O591" s="152">
        <v>2.7</v>
      </c>
      <c r="P591" s="152">
        <v>0</v>
      </c>
      <c r="Q591" s="152">
        <v>0</v>
      </c>
      <c r="R591" s="160">
        <v>511</v>
      </c>
      <c r="S591" s="160">
        <v>0</v>
      </c>
      <c r="T591" s="160">
        <v>1.0911838159067001E+19</v>
      </c>
    </row>
    <row r="592" spans="4:20" ht="15" customHeight="1">
      <c r="D592" s="158" t="b">
        <v>0</v>
      </c>
      <c r="E592" s="153">
        <v>4</v>
      </c>
      <c r="F592" s="151">
        <v>3</v>
      </c>
      <c r="G592" s="151" t="s">
        <v>103</v>
      </c>
      <c r="H592" s="152" t="s">
        <v>104</v>
      </c>
      <c r="I592" s="152">
        <v>81.599999999999994</v>
      </c>
      <c r="J592" s="152">
        <v>56.7</v>
      </c>
      <c r="K592" s="152">
        <v>665.6</v>
      </c>
      <c r="L592" s="152">
        <v>1.9</v>
      </c>
      <c r="M592" s="152">
        <v>27.8</v>
      </c>
      <c r="N592" s="152">
        <v>32</v>
      </c>
      <c r="O592" s="152">
        <v>2.7</v>
      </c>
      <c r="P592" s="152">
        <v>0</v>
      </c>
      <c r="Q592" s="152">
        <v>6.44</v>
      </c>
      <c r="R592" s="160">
        <v>512</v>
      </c>
      <c r="S592" s="160">
        <v>0</v>
      </c>
      <c r="T592" s="160">
        <v>7.4454378791129283E+18</v>
      </c>
    </row>
    <row r="593" spans="4:20" ht="15" customHeight="1">
      <c r="D593" s="158" t="b">
        <v>0</v>
      </c>
      <c r="E593" s="153">
        <v>2</v>
      </c>
      <c r="F593" s="151">
        <v>4</v>
      </c>
      <c r="G593" s="151" t="s">
        <v>103</v>
      </c>
      <c r="H593" s="152" t="s">
        <v>104</v>
      </c>
      <c r="I593" s="152">
        <v>81.599999999999994</v>
      </c>
      <c r="J593" s="152">
        <v>56.7</v>
      </c>
      <c r="K593" s="152">
        <v>665.6</v>
      </c>
      <c r="L593" s="152">
        <v>1.9</v>
      </c>
      <c r="M593" s="152">
        <v>21.9</v>
      </c>
      <c r="N593" s="152">
        <v>71</v>
      </c>
      <c r="O593" s="152">
        <v>5.8</v>
      </c>
      <c r="P593" s="152">
        <v>0</v>
      </c>
      <c r="Q593" s="152">
        <v>54.29</v>
      </c>
      <c r="R593" s="160">
        <v>513</v>
      </c>
      <c r="S593" s="160">
        <v>0</v>
      </c>
      <c r="T593" s="160">
        <v>3.8499827342441467E+18</v>
      </c>
    </row>
    <row r="594" spans="4:20" ht="15" customHeight="1">
      <c r="D594" s="158" t="b">
        <v>0</v>
      </c>
      <c r="E594" s="153">
        <v>7</v>
      </c>
      <c r="F594" s="151">
        <v>4</v>
      </c>
      <c r="G594" s="151" t="s">
        <v>103</v>
      </c>
      <c r="H594" s="152" t="s">
        <v>104</v>
      </c>
      <c r="I594" s="152">
        <v>81.599999999999994</v>
      </c>
      <c r="J594" s="152">
        <v>56.7</v>
      </c>
      <c r="K594" s="152">
        <v>665.6</v>
      </c>
      <c r="L594" s="152">
        <v>1.9</v>
      </c>
      <c r="M594" s="152">
        <v>21.2</v>
      </c>
      <c r="N594" s="152">
        <v>70</v>
      </c>
      <c r="O594" s="152">
        <v>6.7</v>
      </c>
      <c r="P594" s="152">
        <v>0</v>
      </c>
      <c r="Q594" s="152">
        <v>11.16</v>
      </c>
      <c r="R594" s="160">
        <v>514</v>
      </c>
      <c r="S594" s="160">
        <v>0</v>
      </c>
      <c r="T594" s="160">
        <v>3.8160683656627584E+18</v>
      </c>
    </row>
    <row r="595" spans="4:20" ht="15" customHeight="1">
      <c r="D595" s="158" t="b">
        <v>0</v>
      </c>
      <c r="E595" s="153">
        <v>1</v>
      </c>
      <c r="F595" s="151">
        <v>4</v>
      </c>
      <c r="G595" s="151" t="s">
        <v>103</v>
      </c>
      <c r="H595" s="152" t="s">
        <v>109</v>
      </c>
      <c r="I595" s="152">
        <v>94.4</v>
      </c>
      <c r="J595" s="152">
        <v>146</v>
      </c>
      <c r="K595" s="152">
        <v>614.70000000000005</v>
      </c>
      <c r="L595" s="152">
        <v>11.3</v>
      </c>
      <c r="M595" s="152">
        <v>25.6</v>
      </c>
      <c r="N595" s="152">
        <v>42</v>
      </c>
      <c r="O595" s="152">
        <v>4</v>
      </c>
      <c r="P595" s="152">
        <v>0</v>
      </c>
      <c r="Q595" s="152">
        <v>0</v>
      </c>
      <c r="R595" s="160">
        <v>515</v>
      </c>
      <c r="S595" s="160">
        <v>0</v>
      </c>
      <c r="T595" s="160">
        <v>9.1339231242580767E+18</v>
      </c>
    </row>
    <row r="596" spans="4:20" ht="15" customHeight="1">
      <c r="D596" s="159" t="b">
        <v>0</v>
      </c>
      <c r="E596" s="154">
        <v>6</v>
      </c>
      <c r="F596" s="155">
        <v>3</v>
      </c>
      <c r="G596" s="155" t="s">
        <v>121</v>
      </c>
      <c r="H596" s="152" t="s">
        <v>108</v>
      </c>
      <c r="I596" s="152">
        <v>79.5</v>
      </c>
      <c r="J596" s="152">
        <v>3</v>
      </c>
      <c r="K596" s="152">
        <v>106.7</v>
      </c>
      <c r="L596" s="152">
        <v>1.1000000000000001</v>
      </c>
      <c r="M596" s="152">
        <v>11.8</v>
      </c>
      <c r="N596" s="152">
        <v>31</v>
      </c>
      <c r="O596" s="152">
        <v>4.5</v>
      </c>
      <c r="P596" s="152">
        <v>0</v>
      </c>
      <c r="Q596" s="152">
        <v>0</v>
      </c>
      <c r="R596" s="160">
        <v>516</v>
      </c>
      <c r="S596" s="160">
        <v>0</v>
      </c>
      <c r="T596" s="160">
        <v>1.0622261047173569E+19</v>
      </c>
    </row>
  </sheetData>
  <mergeCells count="1">
    <mergeCell ref="E7:F7"/>
  </mergeCells>
  <phoneticPr fontId="34" type="noConversion"/>
  <conditionalFormatting sqref="E23:G30 E36:G40 E46:G54">
    <cfRule type="cellIs" dxfId="136" priority="22" operator="equal">
      <formula>0</formula>
    </cfRule>
  </conditionalFormatting>
  <conditionalFormatting sqref="D80:D596">
    <cfRule type="cellIs" dxfId="135" priority="21" operator="notEqual">
      <formula>FALSE</formula>
    </cfRule>
  </conditionalFormatting>
  <conditionalFormatting sqref="E17:Q17">
    <cfRule type="cellIs" dxfId="13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3" priority="16"/>
  </conditionalFormatting>
  <conditionalFormatting sqref="E15:Q15">
    <cfRule type="cellIs" dxfId="132" priority="14" operator="notEqual">
      <formula>"Definition"</formula>
    </cfRule>
  </conditionalFormatting>
  <conditionalFormatting sqref="E7">
    <cfRule type="cellIs" dxfId="131" priority="13" operator="notEqual">
      <formula>"Dataset Description"</formula>
    </cfRule>
  </conditionalFormatting>
  <conditionalFormatting sqref="E58:G65">
    <cfRule type="cellIs" dxfId="13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Q30 H36:Q40 H46:Q54">
    <cfRule type="cellIs" dxfId="86" priority="3" operator="equal">
      <formula>0</formula>
    </cfRule>
  </conditionalFormatting>
  <conditionalFormatting sqref="H24:Q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Q65">
    <cfRule type="cellIs" dxfId="8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517</v>
      </c>
      <c r="AA5" s="9"/>
    </row>
    <row r="6" spans="1:27" ht="15" customHeight="1">
      <c r="B6" s="38" t="s">
        <v>54</v>
      </c>
      <c r="C6" s="37">
        <v>13</v>
      </c>
      <c r="AA6" s="4"/>
    </row>
    <row r="7" spans="1:27" ht="15" customHeight="1">
      <c r="B7" s="38" t="s">
        <v>13</v>
      </c>
      <c r="C7" s="37" t="s">
        <v>99</v>
      </c>
      <c r="AA7" s="4"/>
    </row>
    <row r="8" spans="1:27" ht="15" customHeight="1">
      <c r="B8" s="38" t="s">
        <v>55</v>
      </c>
      <c r="C8" s="65">
        <v>0.99226305609284338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12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12" s="60" t="s">
        <v>100</v>
      </c>
      <c r="F12" s="64">
        <v>1.7408123791102501E-2</v>
      </c>
      <c r="G12" s="64">
        <v>0</v>
      </c>
      <c r="H12" s="64">
        <v>6.76524470034022E-2</v>
      </c>
      <c r="I12" s="61">
        <v>4136</v>
      </c>
      <c r="J12" s="61">
        <v>9</v>
      </c>
      <c r="K12" s="61">
        <v>517</v>
      </c>
      <c r="L12" s="62">
        <v>1</v>
      </c>
      <c r="M12" s="61">
        <v>0</v>
      </c>
      <c r="N12" s="63">
        <v>4.6692456479690501</v>
      </c>
      <c r="O12" s="63">
        <v>4</v>
      </c>
      <c r="P12" s="63">
        <v>4</v>
      </c>
      <c r="Q12" s="63">
        <v>2.31377782872576</v>
      </c>
      <c r="R12" s="63">
        <v>5.3535678407029197</v>
      </c>
      <c r="S12" s="63">
        <v>1</v>
      </c>
      <c r="T12" s="63">
        <v>1</v>
      </c>
      <c r="U12" s="63">
        <v>3</v>
      </c>
      <c r="V12" s="63">
        <v>4</v>
      </c>
      <c r="W12" s="63">
        <v>7</v>
      </c>
      <c r="X12" s="63">
        <v>8</v>
      </c>
      <c r="Y12" s="63">
        <v>9</v>
      </c>
      <c r="Z12" s="63">
        <v>8</v>
      </c>
      <c r="AA12" s="63">
        <v>4</v>
      </c>
    </row>
    <row r="13" spans="1:27" ht="15" customHeight="1">
      <c r="B13" s="59" t="s">
        <v>85</v>
      </c>
      <c r="C13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13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13" s="60" t="s">
        <v>100</v>
      </c>
      <c r="F13" s="140">
        <v>1.35396518375241E-2</v>
      </c>
      <c r="G13" s="140">
        <v>0</v>
      </c>
      <c r="H13" s="140">
        <v>6.76524470034022E-2</v>
      </c>
      <c r="I13" s="61">
        <v>4136</v>
      </c>
      <c r="J13" s="61">
        <v>7</v>
      </c>
      <c r="K13" s="61">
        <v>517</v>
      </c>
      <c r="L13" s="62">
        <v>1</v>
      </c>
      <c r="M13" s="61">
        <v>0</v>
      </c>
      <c r="N13" s="63">
        <v>4.2998065764023199</v>
      </c>
      <c r="O13" s="63">
        <v>4</v>
      </c>
      <c r="P13" s="63">
        <v>4</v>
      </c>
      <c r="Q13" s="63">
        <v>1.2299004029898</v>
      </c>
      <c r="R13" s="63">
        <v>1.5126550012744899</v>
      </c>
      <c r="S13" s="63">
        <v>2</v>
      </c>
      <c r="T13" s="63">
        <v>2</v>
      </c>
      <c r="U13" s="63">
        <v>4</v>
      </c>
      <c r="V13" s="63">
        <v>4</v>
      </c>
      <c r="W13" s="63">
        <v>5</v>
      </c>
      <c r="X13" s="63">
        <v>6</v>
      </c>
      <c r="Y13" s="63">
        <v>9</v>
      </c>
      <c r="Z13" s="63">
        <v>7</v>
      </c>
      <c r="AA13" s="63">
        <v>1</v>
      </c>
    </row>
    <row r="14" spans="1:27" ht="15" customHeight="1">
      <c r="B14" s="59" t="s">
        <v>86</v>
      </c>
      <c r="C14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14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14" s="60" t="s">
        <v>101</v>
      </c>
      <c r="F14" s="140">
        <v>2.321083172147E-2</v>
      </c>
      <c r="G14" s="140">
        <v>0</v>
      </c>
      <c r="H14" s="140">
        <v>9.4085317979586497E-2</v>
      </c>
      <c r="I14" s="61">
        <v>5752</v>
      </c>
      <c r="J14" s="61">
        <v>12</v>
      </c>
      <c r="K14" s="61">
        <v>517</v>
      </c>
      <c r="L14" s="62">
        <v>1</v>
      </c>
      <c r="M14" s="61">
        <v>0</v>
      </c>
      <c r="N14" s="63"/>
      <c r="O14" s="63"/>
      <c r="P14" s="63" t="s">
        <v>103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15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15" s="60" t="s">
        <v>101</v>
      </c>
      <c r="F15" s="140">
        <v>1.35396518375241E-2</v>
      </c>
      <c r="G15" s="140">
        <v>0</v>
      </c>
      <c r="H15" s="140">
        <v>9.4085317979586497E-2</v>
      </c>
      <c r="I15" s="61">
        <v>5752</v>
      </c>
      <c r="J15" s="61">
        <v>7</v>
      </c>
      <c r="K15" s="61">
        <v>517</v>
      </c>
      <c r="L15" s="62">
        <v>1</v>
      </c>
      <c r="M15" s="61">
        <v>0</v>
      </c>
      <c r="N15" s="63"/>
      <c r="O15" s="63"/>
      <c r="P15" s="63" t="s">
        <v>104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16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16" s="60" t="s">
        <v>102</v>
      </c>
      <c r="F16" s="140">
        <v>0.205029013539651</v>
      </c>
      <c r="G16" s="140">
        <v>0</v>
      </c>
      <c r="H16" s="140">
        <v>6.76524470034022E-2</v>
      </c>
      <c r="I16" s="61">
        <v>4136</v>
      </c>
      <c r="J16" s="61">
        <v>106</v>
      </c>
      <c r="K16" s="61">
        <v>517</v>
      </c>
      <c r="L16" s="62">
        <v>1</v>
      </c>
      <c r="M16" s="61">
        <v>0</v>
      </c>
      <c r="N16" s="63">
        <v>90.644680851063796</v>
      </c>
      <c r="O16" s="63">
        <v>91.6</v>
      </c>
      <c r="P16" s="63">
        <v>91.6</v>
      </c>
      <c r="Q16" s="63">
        <v>5.5201108488512602</v>
      </c>
      <c r="R16" s="63">
        <v>30.471623783605398</v>
      </c>
      <c r="S16" s="63">
        <v>18.7</v>
      </c>
      <c r="T16" s="63">
        <v>84.1</v>
      </c>
      <c r="U16" s="63">
        <v>90.2</v>
      </c>
      <c r="V16" s="63">
        <v>91.6</v>
      </c>
      <c r="W16" s="63">
        <v>92.9</v>
      </c>
      <c r="X16" s="63">
        <v>95.1</v>
      </c>
      <c r="Y16" s="63">
        <v>96.2</v>
      </c>
      <c r="Z16" s="63">
        <v>77.5</v>
      </c>
      <c r="AA16" s="63">
        <v>2.7</v>
      </c>
    </row>
    <row r="17" spans="2:27" ht="15" customHeight="1">
      <c r="B17" s="59" t="s">
        <v>89</v>
      </c>
      <c r="C17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17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17" s="60" t="s">
        <v>102</v>
      </c>
      <c r="F17" s="140">
        <v>0.41586073500967102</v>
      </c>
      <c r="G17" s="140">
        <v>0</v>
      </c>
      <c r="H17" s="140">
        <v>6.76524470034022E-2</v>
      </c>
      <c r="I17" s="61">
        <v>4136</v>
      </c>
      <c r="J17" s="61">
        <v>215</v>
      </c>
      <c r="K17" s="61">
        <v>517</v>
      </c>
      <c r="L17" s="62">
        <v>1</v>
      </c>
      <c r="M17" s="61">
        <v>0</v>
      </c>
      <c r="N17" s="63">
        <v>110.87234042553099</v>
      </c>
      <c r="O17" s="63">
        <v>108.3</v>
      </c>
      <c r="P17" s="63">
        <v>99</v>
      </c>
      <c r="Q17" s="63">
        <v>64.046482249254197</v>
      </c>
      <c r="R17" s="63">
        <v>4101.9518885040397</v>
      </c>
      <c r="S17" s="63">
        <v>1.1000000000000001</v>
      </c>
      <c r="T17" s="63">
        <v>14.92</v>
      </c>
      <c r="U17" s="63">
        <v>68.599999999999994</v>
      </c>
      <c r="V17" s="63">
        <v>108.3</v>
      </c>
      <c r="W17" s="63">
        <v>142.4</v>
      </c>
      <c r="X17" s="63">
        <v>231.1</v>
      </c>
      <c r="Y17" s="63">
        <v>291.3</v>
      </c>
      <c r="Z17" s="63">
        <v>290.2</v>
      </c>
      <c r="AA17" s="63">
        <v>73.8</v>
      </c>
    </row>
    <row r="18" spans="2:27" ht="15" customHeight="1">
      <c r="B18" s="59" t="s">
        <v>90</v>
      </c>
      <c r="C18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18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18" s="60" t="s">
        <v>102</v>
      </c>
      <c r="F18" s="140">
        <v>0.42359767891682698</v>
      </c>
      <c r="G18" s="140">
        <v>0</v>
      </c>
      <c r="H18" s="140">
        <v>6.76524470034022E-2</v>
      </c>
      <c r="I18" s="61">
        <v>4136</v>
      </c>
      <c r="J18" s="61">
        <v>219</v>
      </c>
      <c r="K18" s="61">
        <v>517</v>
      </c>
      <c r="L18" s="62">
        <v>1</v>
      </c>
      <c r="M18" s="61">
        <v>0</v>
      </c>
      <c r="N18" s="63">
        <v>547.94003868471896</v>
      </c>
      <c r="O18" s="63">
        <v>664.2</v>
      </c>
      <c r="P18" s="63">
        <v>745.3</v>
      </c>
      <c r="Q18" s="63">
        <v>248.06619170584301</v>
      </c>
      <c r="R18" s="63">
        <v>61536.835467440302</v>
      </c>
      <c r="S18" s="63">
        <v>7.9</v>
      </c>
      <c r="T18" s="63">
        <v>43.58</v>
      </c>
      <c r="U18" s="63">
        <v>437.7</v>
      </c>
      <c r="V18" s="63">
        <v>664.2</v>
      </c>
      <c r="W18" s="63">
        <v>713.9</v>
      </c>
      <c r="X18" s="63">
        <v>795.3</v>
      </c>
      <c r="Y18" s="63">
        <v>860.6</v>
      </c>
      <c r="Z18" s="63">
        <v>852.7</v>
      </c>
      <c r="AA18" s="63">
        <v>276.2</v>
      </c>
    </row>
    <row r="19" spans="2:27" ht="15" customHeight="1">
      <c r="B19" s="59" t="s">
        <v>91</v>
      </c>
      <c r="C19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19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19" s="60" t="s">
        <v>102</v>
      </c>
      <c r="F19" s="140">
        <v>0.230174081237911</v>
      </c>
      <c r="G19" s="140">
        <v>0</v>
      </c>
      <c r="H19" s="140">
        <v>6.76524470034022E-2</v>
      </c>
      <c r="I19" s="61">
        <v>4136</v>
      </c>
      <c r="J19" s="61">
        <v>119</v>
      </c>
      <c r="K19" s="61">
        <v>517</v>
      </c>
      <c r="L19" s="62">
        <v>1</v>
      </c>
      <c r="M19" s="61">
        <v>0</v>
      </c>
      <c r="N19" s="63">
        <v>9.0216634429400298</v>
      </c>
      <c r="O19" s="63">
        <v>8.4</v>
      </c>
      <c r="P19" s="63">
        <v>9.6</v>
      </c>
      <c r="Q19" s="63">
        <v>4.5594771752160304</v>
      </c>
      <c r="R19" s="63">
        <v>20.788832111316001</v>
      </c>
      <c r="S19" s="63">
        <v>0</v>
      </c>
      <c r="T19" s="63">
        <v>2.6</v>
      </c>
      <c r="U19" s="63">
        <v>6.5</v>
      </c>
      <c r="V19" s="63">
        <v>8.4</v>
      </c>
      <c r="W19" s="63">
        <v>10.8</v>
      </c>
      <c r="X19" s="63">
        <v>17</v>
      </c>
      <c r="Y19" s="63">
        <v>56.1</v>
      </c>
      <c r="Z19" s="63">
        <v>56.1</v>
      </c>
      <c r="AA19" s="63">
        <v>4.3</v>
      </c>
    </row>
    <row r="20" spans="2:27" ht="15" customHeight="1">
      <c r="B20" s="59" t="s">
        <v>92</v>
      </c>
      <c r="C20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20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20" s="60" t="s">
        <v>102</v>
      </c>
      <c r="F20" s="140">
        <v>0.37137330754351999</v>
      </c>
      <c r="G20" s="140">
        <v>0</v>
      </c>
      <c r="H20" s="140">
        <v>6.76524470034022E-2</v>
      </c>
      <c r="I20" s="61">
        <v>4136</v>
      </c>
      <c r="J20" s="61">
        <v>192</v>
      </c>
      <c r="K20" s="61">
        <v>517</v>
      </c>
      <c r="L20" s="62">
        <v>1</v>
      </c>
      <c r="M20" s="61">
        <v>0</v>
      </c>
      <c r="N20" s="63">
        <v>18.889168278529901</v>
      </c>
      <c r="O20" s="63">
        <v>19.3</v>
      </c>
      <c r="P20" s="63">
        <v>17.399999999999999</v>
      </c>
      <c r="Q20" s="63">
        <v>5.8066253495735003</v>
      </c>
      <c r="R20" s="63">
        <v>33.716897950309601</v>
      </c>
      <c r="S20" s="63">
        <v>2.2000000000000002</v>
      </c>
      <c r="T20" s="63">
        <v>8.1999999999999993</v>
      </c>
      <c r="U20" s="63">
        <v>15.5</v>
      </c>
      <c r="V20" s="63">
        <v>19.3</v>
      </c>
      <c r="W20" s="63">
        <v>22.8</v>
      </c>
      <c r="X20" s="63">
        <v>27.9</v>
      </c>
      <c r="Y20" s="63">
        <v>33.299999999999997</v>
      </c>
      <c r="Z20" s="63">
        <v>31.099999999999898</v>
      </c>
      <c r="AA20" s="63">
        <v>7.3</v>
      </c>
    </row>
    <row r="21" spans="2:27" ht="15" customHeight="1">
      <c r="B21" s="59" t="s">
        <v>93</v>
      </c>
      <c r="C21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21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21" s="60" t="s">
        <v>100</v>
      </c>
      <c r="F21" s="140">
        <v>0.145067698259187</v>
      </c>
      <c r="G21" s="140">
        <v>0</v>
      </c>
      <c r="H21" s="140">
        <v>6.76524470034022E-2</v>
      </c>
      <c r="I21" s="61">
        <v>4136</v>
      </c>
      <c r="J21" s="61">
        <v>75</v>
      </c>
      <c r="K21" s="61">
        <v>517</v>
      </c>
      <c r="L21" s="62">
        <v>1</v>
      </c>
      <c r="M21" s="61">
        <v>0</v>
      </c>
      <c r="N21" s="63">
        <v>44.288201160541497</v>
      </c>
      <c r="O21" s="63">
        <v>42</v>
      </c>
      <c r="P21" s="63">
        <v>27</v>
      </c>
      <c r="Q21" s="63">
        <v>16.317469239378401</v>
      </c>
      <c r="R21" s="63">
        <v>266.25980237805999</v>
      </c>
      <c r="S21" s="63">
        <v>15</v>
      </c>
      <c r="T21" s="63">
        <v>24</v>
      </c>
      <c r="U21" s="63">
        <v>33</v>
      </c>
      <c r="V21" s="63">
        <v>42</v>
      </c>
      <c r="W21" s="63">
        <v>53</v>
      </c>
      <c r="X21" s="63">
        <v>77</v>
      </c>
      <c r="Y21" s="63">
        <v>100</v>
      </c>
      <c r="Z21" s="63">
        <v>85</v>
      </c>
      <c r="AA21" s="63">
        <v>20</v>
      </c>
    </row>
    <row r="22" spans="2:27" ht="15" customHeight="1">
      <c r="B22" s="59" t="s">
        <v>94</v>
      </c>
      <c r="C22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22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22" s="60" t="s">
        <v>102</v>
      </c>
      <c r="F22" s="140">
        <v>4.0618955512572497E-2</v>
      </c>
      <c r="G22" s="140">
        <v>0</v>
      </c>
      <c r="H22" s="140">
        <v>6.76524470034022E-2</v>
      </c>
      <c r="I22" s="61">
        <v>4136</v>
      </c>
      <c r="J22" s="61">
        <v>21</v>
      </c>
      <c r="K22" s="61">
        <v>517</v>
      </c>
      <c r="L22" s="62">
        <v>1</v>
      </c>
      <c r="M22" s="61">
        <v>0</v>
      </c>
      <c r="N22" s="63">
        <v>4.0176015473887796</v>
      </c>
      <c r="O22" s="63">
        <v>4</v>
      </c>
      <c r="P22" s="63">
        <v>2.2000000000000002</v>
      </c>
      <c r="Q22" s="63">
        <v>1.79165260094646</v>
      </c>
      <c r="R22" s="63">
        <v>3.21001904247822</v>
      </c>
      <c r="S22" s="63">
        <v>0.4</v>
      </c>
      <c r="T22" s="63">
        <v>1.3</v>
      </c>
      <c r="U22" s="63">
        <v>2.7</v>
      </c>
      <c r="V22" s="63">
        <v>4</v>
      </c>
      <c r="W22" s="63">
        <v>4.9000000000000004</v>
      </c>
      <c r="X22" s="63">
        <v>7.6</v>
      </c>
      <c r="Y22" s="63">
        <v>9.4</v>
      </c>
      <c r="Z22" s="63">
        <v>9</v>
      </c>
      <c r="AA22" s="63">
        <v>2.2000000000000002</v>
      </c>
    </row>
    <row r="23" spans="2:27" ht="15" customHeight="1">
      <c r="B23" s="59" t="s">
        <v>95</v>
      </c>
      <c r="C23" s="68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23" s="68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23" s="60" t="s">
        <v>102</v>
      </c>
      <c r="F23" s="140">
        <v>1.35396518375241E-2</v>
      </c>
      <c r="G23" s="140">
        <v>0</v>
      </c>
      <c r="H23" s="140">
        <v>6.76524470034022E-2</v>
      </c>
      <c r="I23" s="61">
        <v>4136</v>
      </c>
      <c r="J23" s="61">
        <v>7</v>
      </c>
      <c r="K23" s="61">
        <v>517</v>
      </c>
      <c r="L23" s="62">
        <v>1</v>
      </c>
      <c r="M23" s="61">
        <v>0</v>
      </c>
      <c r="N23" s="63">
        <v>2.1663442940038601E-2</v>
      </c>
      <c r="O23" s="63">
        <v>0</v>
      </c>
      <c r="P23" s="63">
        <v>0</v>
      </c>
      <c r="Q23" s="63">
        <v>0.29595912089089399</v>
      </c>
      <c r="R23" s="63">
        <v>8.7591801238510805E-2</v>
      </c>
      <c r="S23" s="63">
        <v>0</v>
      </c>
      <c r="T23" s="63">
        <v>0</v>
      </c>
      <c r="U23" s="63">
        <v>0</v>
      </c>
      <c r="V23" s="63">
        <v>0</v>
      </c>
      <c r="W23" s="63">
        <v>0</v>
      </c>
      <c r="X23" s="63">
        <v>0</v>
      </c>
      <c r="Y23" s="63">
        <v>6.4</v>
      </c>
      <c r="Z23" s="63">
        <v>6.4</v>
      </c>
      <c r="AA23" s="63">
        <v>0</v>
      </c>
    </row>
    <row r="24" spans="2:27" ht="15" customHeight="1">
      <c r="B24" s="141" t="s">
        <v>96</v>
      </c>
      <c r="C24" s="142" t="str">
        <f>IF(INDEX('Forest Fires | Field Analysis'!Definitions,1,MATCH(tbl_Overview[[#This Row],[Field]],'Forest Fires | Field Analysis'!Headers,0))="Definition","",INDEX('Forest Fires | Field Analysis'!Definitions,1,MATCH(tbl_Overview[[#This Row],[Field]],'Forest Fires | Field Analysis'!Headers,0)))</f>
        <v/>
      </c>
      <c r="D24" s="142" t="str">
        <f>IF(INDEX('Forest Fires | Field Analysis'!Notes,1,MATCH(tbl_Overview[[#This Row],[Field]],'Forest Fires | Field Analysis'!Headers,0))="Note","",INDEX('Forest Fires | Field Analysis'!Notes,1,MATCH(tbl_Overview[[#This Row],[Field]],'Forest Fires | Field Analysis'!Headers,0)))</f>
        <v/>
      </c>
      <c r="E24" s="143" t="s">
        <v>102</v>
      </c>
      <c r="F24" s="144">
        <v>0.48549323017408103</v>
      </c>
      <c r="G24" s="144">
        <v>0</v>
      </c>
      <c r="H24" s="144">
        <v>6.76524470034022E-2</v>
      </c>
      <c r="I24" s="145">
        <v>4136</v>
      </c>
      <c r="J24" s="145">
        <v>251</v>
      </c>
      <c r="K24" s="145">
        <v>517</v>
      </c>
      <c r="L24" s="146">
        <v>1</v>
      </c>
      <c r="M24" s="145">
        <v>0</v>
      </c>
      <c r="N24" s="147">
        <v>12.847292069632401</v>
      </c>
      <c r="O24" s="147">
        <v>0.52</v>
      </c>
      <c r="P24" s="147">
        <v>0</v>
      </c>
      <c r="Q24" s="147">
        <v>63.655818467940797</v>
      </c>
      <c r="R24" s="147">
        <v>4052.0632248234401</v>
      </c>
      <c r="S24" s="147">
        <v>0</v>
      </c>
      <c r="T24" s="147">
        <v>0</v>
      </c>
      <c r="U24" s="147">
        <v>0</v>
      </c>
      <c r="V24" s="147">
        <v>0.52</v>
      </c>
      <c r="W24" s="147">
        <v>6.57</v>
      </c>
      <c r="X24" s="147">
        <v>48.713999999999899</v>
      </c>
      <c r="Y24" s="147">
        <v>1090.8399999999999</v>
      </c>
      <c r="Z24" s="147">
        <v>1090.8399999999999</v>
      </c>
      <c r="AA24" s="147">
        <v>6.57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7.21875" style="12" bestFit="1" customWidth="1"/>
    <col min="5" max="5" width="12.109375" style="12" bestFit="1" customWidth="1"/>
    <col min="6" max="6" width="9.44140625" style="12" bestFit="1" customWidth="1"/>
    <col min="7" max="7" width="10.77734375" style="12" bestFit="1" customWidth="1"/>
    <col min="8" max="8" width="10.33203125" style="12" bestFit="1" customWidth="1"/>
    <col min="9" max="9" width="8.44140625" style="12" bestFit="1" customWidth="1"/>
    <col min="10" max="10" width="8.21875" style="12" bestFit="1" customWidth="1"/>
    <col min="11" max="11" width="10.77734375" style="12" bestFit="1" customWidth="1"/>
    <col min="12" max="12" width="8.5546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'Forest Fires | Field Analysis'!Name</f>
        <v>Forest Fires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122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9.2843326885880081E-2</v>
      </c>
    </row>
    <row r="11" spans="1:17" ht="15" customHeight="1">
      <c r="C11" s="161">
        <v>2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0.14119922630560927</v>
      </c>
    </row>
    <row r="12" spans="1:17" ht="15" customHeight="1">
      <c r="C12" s="161">
        <v>3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0.10638297872340426</v>
      </c>
    </row>
    <row r="13" spans="1:17" ht="15" customHeight="1">
      <c r="C13" s="161">
        <v>4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0.1760154738878143</v>
      </c>
    </row>
    <row r="14" spans="1:17" ht="15" customHeight="1">
      <c r="C14" s="161">
        <v>5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5.8027079303675046E-2</v>
      </c>
    </row>
    <row r="15" spans="1:17" ht="15" customHeight="1">
      <c r="C15" s="161">
        <v>6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0.16634429400386846</v>
      </c>
    </row>
    <row r="16" spans="1:17" ht="15" customHeight="1">
      <c r="C16" s="161">
        <v>7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0.11605415860735009</v>
      </c>
    </row>
    <row r="17" spans="3:15" ht="15" customHeight="1">
      <c r="C17" s="161">
        <v>8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0.11798839458413926</v>
      </c>
    </row>
    <row r="18" spans="3:15" ht="15" customHeight="1">
      <c r="C18" s="161">
        <v>9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2.5145067698259187E-2</v>
      </c>
    </row>
    <row r="19" spans="3:15" ht="15" customHeight="1">
      <c r="C19" s="161" t="s">
        <v>123</v>
      </c>
      <c r="D19" s="161"/>
      <c r="E19" s="161"/>
      <c r="F19" s="161"/>
      <c r="G19" s="161"/>
      <c r="H19" s="161"/>
      <c r="I19" s="161"/>
      <c r="J19" s="161"/>
      <c r="K19" s="161"/>
      <c r="L19" s="161"/>
      <c r="M19" s="165">
        <v>0</v>
      </c>
      <c r="N19" s="166"/>
      <c r="O19" s="167">
        <v>1</v>
      </c>
    </row>
    <row r="20" spans="3:15" ht="15" customHeight="1">
      <c r="C20"/>
      <c r="D20"/>
      <c r="E20"/>
      <c r="F20"/>
      <c r="G20"/>
    </row>
    <row r="21" spans="3:15" ht="15" customHeight="1">
      <c r="C21"/>
      <c r="D21"/>
      <c r="E21"/>
      <c r="F21"/>
      <c r="G21"/>
    </row>
    <row r="22" spans="3:15" ht="15" customHeight="1">
      <c r="C22"/>
      <c r="D22"/>
      <c r="E22"/>
      <c r="F22"/>
      <c r="G22"/>
    </row>
    <row r="23" spans="3:15" ht="15" customHeight="1">
      <c r="C23"/>
      <c r="D23"/>
      <c r="E23"/>
      <c r="F23"/>
      <c r="G23"/>
    </row>
    <row r="24" spans="3:15" ht="15" customHeight="1">
      <c r="C24"/>
      <c r="D24"/>
      <c r="E24"/>
      <c r="F24"/>
      <c r="G24"/>
    </row>
    <row r="25" spans="3:15" ht="15" customHeight="1">
      <c r="C25"/>
      <c r="D25"/>
      <c r="E25"/>
      <c r="F25"/>
      <c r="G25"/>
    </row>
    <row r="26" spans="3:15" ht="15" customHeight="1">
      <c r="C26"/>
      <c r="D26"/>
      <c r="E26"/>
      <c r="F26"/>
      <c r="G26"/>
    </row>
    <row r="27" spans="3:15" ht="15" customHeight="1">
      <c r="C27"/>
      <c r="D27"/>
      <c r="E27"/>
      <c r="F27"/>
      <c r="G27"/>
    </row>
    <row r="28" spans="3:15" ht="15" customHeight="1">
      <c r="C28"/>
      <c r="D28"/>
      <c r="E28"/>
      <c r="F28"/>
      <c r="G28"/>
    </row>
    <row r="29" spans="3:15" ht="15" customHeight="1">
      <c r="C29"/>
      <c r="D29"/>
      <c r="E29"/>
      <c r="F29"/>
      <c r="G29"/>
    </row>
    <row r="30" spans="3:15" ht="15" customHeight="1">
      <c r="C30"/>
      <c r="D30"/>
      <c r="E30"/>
      <c r="F30"/>
      <c r="G30"/>
    </row>
    <row r="31" spans="3:15" ht="15" customHeight="1">
      <c r="C31"/>
      <c r="D31"/>
      <c r="E31"/>
      <c r="F31"/>
      <c r="G31"/>
    </row>
    <row r="32" spans="3:15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</sheetData>
  <conditionalFormatting pivot="1" sqref="M10:M1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Forest Fires | Field Analysis</vt:lpstr>
      <vt:lpstr>Forest Fires | Overview</vt:lpstr>
      <vt:lpstr>Forest Fires | Pivot</vt:lpstr>
      <vt:lpstr>SinglePlot</vt:lpstr>
      <vt:lpstr>MultiplePlots</vt:lpstr>
      <vt:lpstr>'Forest Fires | Field Analysis'!Compiled_Lists</vt:lpstr>
      <vt:lpstr>'Forest Fires | Field Analysis'!Composition</vt:lpstr>
      <vt:lpstr>'Forest Fires | Field Analysis'!CompositionTable</vt:lpstr>
      <vt:lpstr>debug!Config</vt:lpstr>
      <vt:lpstr>'Forest Fires | Field Analysis'!DarkHeader</vt:lpstr>
      <vt:lpstr>'Forest Fires | Field Analysis'!Data_Description</vt:lpstr>
      <vt:lpstr>debug!debug_metadata</vt:lpstr>
      <vt:lpstr>'Forest Fires | Pivot'!DefaultWarn</vt:lpstr>
      <vt:lpstr>'Forest Fires | Field Analysis'!Definitions</vt:lpstr>
      <vt:lpstr>'Forest Fires | Field Analysis'!Description</vt:lpstr>
      <vt:lpstr>'Forest Fires | Field Analysis'!Dimensions</vt:lpstr>
      <vt:lpstr>'Forest Fires | Field Analysis'!Field_Analysis</vt:lpstr>
      <vt:lpstr>'Forest Fires | Field Analysis'!Field_Lists</vt:lpstr>
      <vt:lpstr>'Forest Fires | Field Analysis'!FieldList1</vt:lpstr>
      <vt:lpstr>'Forest Fires | Field Analysis'!FieldList2</vt:lpstr>
      <vt:lpstr>'Forest Fires | Field Analysis'!FieldList3</vt:lpstr>
      <vt:lpstr>'Forest Fires | Field Analysis'!FieldList4</vt:lpstr>
      <vt:lpstr>'Forest Fires | Field Analysis'!FieldList5</vt:lpstr>
      <vt:lpstr>'Forest Fires | Field Analysis'!FieldList6</vt:lpstr>
      <vt:lpstr>'Forest Fires | Field Analysis'!FieldList7</vt:lpstr>
      <vt:lpstr>'Forest Fires | Field Analysis'!FieldList8</vt:lpstr>
      <vt:lpstr>'Forest Fires | Field Analysis'!FieldLists</vt:lpstr>
      <vt:lpstr>'Forest Fires | Field Analysis'!FieldRange</vt:lpstr>
      <vt:lpstr>'Forest Fires | Field Analysis'!FormatRange</vt:lpstr>
      <vt:lpstr>'Forest Fires | Field Analysis'!Headers</vt:lpstr>
      <vt:lpstr>'Forest Fires | Field Analysis'!Headers_Start</vt:lpstr>
      <vt:lpstr>'Forest Fires | Field Analysis'!Histogram</vt:lpstr>
      <vt:lpstr>'Forest Fires | Field Analysis'!LightHeader</vt:lpstr>
      <vt:lpstr>Metadata</vt:lpstr>
      <vt:lpstr>MultiplePlots!MultiplePlots</vt:lpstr>
      <vt:lpstr>MultiplePlots!MultiplePlotsTitle</vt:lpstr>
      <vt:lpstr>'Forest Fires | Field Analysis'!Name</vt:lpstr>
      <vt:lpstr>'Forest Fires | Overview'!Name</vt:lpstr>
      <vt:lpstr>'Forest Fires | Pivot'!Name</vt:lpstr>
      <vt:lpstr>'Forest Fires | Field Analysis'!Notes</vt:lpstr>
      <vt:lpstr>'Forest Fires | Field Analysis'!Percentiles</vt:lpstr>
      <vt:lpstr>'Forest Fires | Field Analysis'!SerializedLists</vt:lpstr>
      <vt:lpstr>SinglePlot!SinglePlot</vt:lpstr>
      <vt:lpstr>SinglePlot!SinglePlotTitle</vt:lpstr>
      <vt:lpstr>'Forest Fires | Field Analysis'!Summary_Stats</vt:lpstr>
      <vt:lpstr>'Forest Fires | Field Analysis'!Theme</vt:lpstr>
      <vt:lpstr>'Forest Fires | Overview'!Theme</vt:lpstr>
      <vt:lpstr>'Forest Fires | Pivot'!Theme</vt:lpstr>
      <vt:lpstr>MultiplePlots!Theme</vt:lpstr>
      <vt:lpstr>SinglePlot!Theme</vt:lpstr>
      <vt:lpstr>'Forest Fires | Field Analysis'!Toggles</vt:lpstr>
      <vt:lpstr>'Forest Fires | Field Analysis'!TopToggle</vt:lpstr>
      <vt:lpstr>'Forest Fires | Field Analysis'!Warning</vt:lpstr>
      <vt:lpstr>'Forest Fires | Overview'!Warning</vt:lpstr>
      <vt:lpstr>'Forest Fires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2026-06-04T04:32:26Z</dcterms:modified>
</cp:coreProperties>
</file>